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465" yWindow="465" windowWidth="14115" windowHeight="8475"/>
  </bookViews>
  <sheets>
    <sheet name="Amortization Schedule" sheetId="1" r:id="rId1"/>
    <sheet name="Charts" sheetId="2" r:id="rId2"/>
  </sheets>
  <definedNames>
    <definedName name="_xlnm._FilterDatabase" localSheetId="1" hidden="1">Charts!$A$1:$D$362</definedName>
    <definedName name="Months">OFFSET(Charts!$A$1,0,0,COUNTA(Charts!$A:$A))</definedName>
    <definedName name="_xlnm.Print_Area" localSheetId="0">'Amortization Schedule'!$A$6:$F$37</definedName>
  </definedNames>
  <calcPr calcId="145621"/>
</workbook>
</file>

<file path=xl/calcChain.xml><?xml version="1.0" encoding="utf-8"?>
<calcChain xmlns="http://schemas.openxmlformats.org/spreadsheetml/2006/main">
  <c r="B5" i="1" l="1"/>
  <c r="F13" i="1" s="1"/>
  <c r="C2" i="2"/>
  <c r="B2" i="2"/>
  <c r="A2" i="2"/>
  <c r="B8" i="1" l="1"/>
  <c r="A14" i="1"/>
  <c r="A3" i="2" s="1"/>
  <c r="D2" i="2"/>
  <c r="B14" i="1"/>
  <c r="C14" i="1"/>
  <c r="B3" i="2" l="1"/>
  <c r="D14" i="1"/>
  <c r="C3" i="2" s="1"/>
  <c r="F14" i="1" l="1"/>
  <c r="B15" i="1" s="1"/>
  <c r="D3" i="2" l="1"/>
  <c r="C15" i="1"/>
  <c r="A15" i="1"/>
  <c r="A4" i="2" s="1"/>
  <c r="B4" i="2" l="1"/>
  <c r="D15" i="1"/>
  <c r="C4" i="2" s="1"/>
  <c r="F15" i="1" l="1"/>
  <c r="D4" i="2" s="1"/>
  <c r="B16" i="1" l="1"/>
  <c r="A16" i="1"/>
  <c r="A5" i="2" s="1"/>
  <c r="C16" i="1"/>
  <c r="D16" i="1" l="1"/>
  <c r="C5" i="2" s="1"/>
  <c r="B5" i="2"/>
  <c r="F16" i="1" l="1"/>
  <c r="D5" i="2" s="1"/>
  <c r="B17" i="1" l="1"/>
  <c r="C17" i="1"/>
  <c r="B6" i="2" s="1"/>
  <c r="A17" i="1"/>
  <c r="A6" i="2" s="1"/>
  <c r="D17" i="1" l="1"/>
  <c r="C6" i="2" s="1"/>
  <c r="F17" i="1" l="1"/>
  <c r="A18" i="1" s="1"/>
  <c r="A7" i="2" s="1"/>
  <c r="B18" i="1" l="1"/>
  <c r="C18" i="1"/>
  <c r="B7" i="2" s="1"/>
  <c r="D6" i="2"/>
  <c r="D18" i="1" l="1"/>
  <c r="C7" i="2" s="1"/>
  <c r="F18" i="1" l="1"/>
  <c r="B19" i="1" s="1"/>
  <c r="D7" i="2" l="1"/>
  <c r="A19" i="1"/>
  <c r="A8" i="2" s="1"/>
  <c r="C19" i="1"/>
  <c r="B8" i="2" s="1"/>
  <c r="D19" i="1" l="1"/>
  <c r="F19" i="1" s="1"/>
  <c r="C8" i="2" l="1"/>
  <c r="D8" i="2"/>
  <c r="C20" i="1"/>
  <c r="B9" i="2" s="1"/>
  <c r="B20" i="1"/>
  <c r="A20" i="1"/>
  <c r="A9" i="2" s="1"/>
  <c r="D20" i="1" l="1"/>
  <c r="C9" i="2" s="1"/>
  <c r="F20" i="1" l="1"/>
  <c r="C21" i="1" s="1"/>
  <c r="B10" i="2" s="1"/>
  <c r="D9" i="2" l="1"/>
  <c r="A21" i="1"/>
  <c r="A10" i="2" s="1"/>
  <c r="B21" i="1"/>
  <c r="D21" i="1" l="1"/>
  <c r="C10" i="2" s="1"/>
  <c r="F21" i="1" l="1"/>
  <c r="C22" i="1" l="1"/>
  <c r="B11" i="2" s="1"/>
  <c r="A22" i="1"/>
  <c r="A11" i="2" s="1"/>
  <c r="D10" i="2"/>
  <c r="B22" i="1"/>
  <c r="D22" i="1" l="1"/>
  <c r="C11" i="2" s="1"/>
  <c r="F22" i="1" l="1"/>
  <c r="B23" i="1" s="1"/>
  <c r="A23" i="1" l="1"/>
  <c r="A12" i="2" s="1"/>
  <c r="D11" i="2"/>
  <c r="C23" i="1"/>
  <c r="B12" i="2" s="1"/>
  <c r="D23" i="1" l="1"/>
  <c r="C12" i="2" s="1"/>
  <c r="F23" i="1" l="1"/>
  <c r="B24" i="1" s="1"/>
  <c r="A24" i="1" l="1"/>
  <c r="A13" i="2" s="1"/>
  <c r="C24" i="1"/>
  <c r="B13" i="2" s="1"/>
  <c r="D12" i="2"/>
  <c r="D24" i="1" l="1"/>
  <c r="C13" i="2" s="1"/>
  <c r="F24" i="1" l="1"/>
  <c r="D13" i="2" s="1"/>
  <c r="A25" i="1" l="1"/>
  <c r="A14" i="2" s="1"/>
  <c r="B25" i="1"/>
  <c r="C25" i="1"/>
  <c r="B14" i="2" s="1"/>
  <c r="D25" i="1" l="1"/>
  <c r="F25" i="1" s="1"/>
  <c r="D14" i="2" s="1"/>
  <c r="C14" i="2" l="1"/>
  <c r="B26" i="1"/>
  <c r="A26" i="1"/>
  <c r="A15" i="2" s="1"/>
  <c r="C26" i="1"/>
  <c r="B15" i="2" s="1"/>
  <c r="D26" i="1" l="1"/>
  <c r="C15" i="2" l="1"/>
  <c r="F26" i="1"/>
  <c r="C27" i="1" l="1"/>
  <c r="B16" i="2" s="1"/>
  <c r="B27" i="1"/>
  <c r="D27" i="1" s="1"/>
  <c r="C16" i="2" s="1"/>
  <c r="D15" i="2"/>
  <c r="A27" i="1"/>
  <c r="A16" i="2" s="1"/>
  <c r="F27" i="1" l="1"/>
  <c r="C28" i="1" l="1"/>
  <c r="B17" i="2" s="1"/>
  <c r="B28" i="1"/>
  <c r="D28" i="1" s="1"/>
  <c r="C17" i="2" s="1"/>
  <c r="D16" i="2"/>
  <c r="A28" i="1"/>
  <c r="A17" i="2" s="1"/>
  <c r="F28" i="1" l="1"/>
  <c r="C29" i="1" s="1"/>
  <c r="B18" i="2" s="1"/>
  <c r="B29" i="1" l="1"/>
  <c r="D29" i="1" s="1"/>
  <c r="C18" i="2" s="1"/>
  <c r="A29" i="1"/>
  <c r="A18" i="2" s="1"/>
  <c r="D17" i="2"/>
  <c r="F29" i="1" l="1"/>
  <c r="D18" i="2" s="1"/>
  <c r="A30" i="1" l="1"/>
  <c r="A19" i="2" s="1"/>
  <c r="C30" i="1"/>
  <c r="B19" i="2" s="1"/>
  <c r="B30" i="1"/>
  <c r="D30" i="1" l="1"/>
  <c r="C19" i="2" s="1"/>
  <c r="F30" i="1" l="1"/>
  <c r="A31" i="1" s="1"/>
  <c r="A20" i="2" s="1"/>
  <c r="D19" i="2" l="1"/>
  <c r="C31" i="1"/>
  <c r="B20" i="2" s="1"/>
  <c r="B31" i="1"/>
  <c r="D31" i="1" l="1"/>
  <c r="F31" i="1" s="1"/>
  <c r="D20" i="2" s="1"/>
  <c r="C20" i="2" l="1"/>
  <c r="A32" i="1"/>
  <c r="A21" i="2" s="1"/>
  <c r="B32" i="1"/>
  <c r="D32" i="1" s="1"/>
  <c r="C21" i="2" s="1"/>
  <c r="C32" i="1"/>
  <c r="B21" i="2" s="1"/>
  <c r="F32" i="1" l="1"/>
  <c r="B33" i="1" s="1"/>
  <c r="A33" i="1" l="1"/>
  <c r="A22" i="2" s="1"/>
  <c r="D21" i="2"/>
  <c r="C33" i="1"/>
  <c r="B22" i="2" s="1"/>
  <c r="D33" i="1" l="1"/>
  <c r="C22" i="2" s="1"/>
  <c r="F33" i="1" l="1"/>
  <c r="D22" i="2" s="1"/>
  <c r="B34" i="1" l="1"/>
  <c r="A34" i="1"/>
  <c r="A23" i="2" s="1"/>
  <c r="C34" i="1"/>
  <c r="B23" i="2" s="1"/>
  <c r="D34" i="1" l="1"/>
  <c r="C23" i="2" s="1"/>
  <c r="F34" i="1" l="1"/>
  <c r="D23" i="2" s="1"/>
  <c r="B35" i="1" l="1"/>
  <c r="C35" i="1"/>
  <c r="B24" i="2" s="1"/>
  <c r="A35" i="1"/>
  <c r="A24" i="2" s="1"/>
  <c r="D35" i="1" l="1"/>
  <c r="C24" i="2" s="1"/>
  <c r="F35" i="1" l="1"/>
  <c r="A36" i="1" s="1"/>
  <c r="A25" i="2" s="1"/>
  <c r="B36" i="1" l="1"/>
  <c r="D24" i="2"/>
  <c r="C36" i="1"/>
  <c r="B25" i="2" s="1"/>
  <c r="D36" i="1" l="1"/>
  <c r="C25" i="2" s="1"/>
  <c r="F36" i="1"/>
  <c r="A37" i="1" s="1"/>
  <c r="A26" i="2" s="1"/>
  <c r="D25" i="2" l="1"/>
  <c r="C37" i="1"/>
  <c r="B26" i="2" s="1"/>
  <c r="B37" i="1"/>
  <c r="D37" i="1" l="1"/>
  <c r="C26" i="2" s="1"/>
  <c r="F37" i="1" l="1"/>
  <c r="C38" i="1" s="1"/>
  <c r="B27" i="2" s="1"/>
  <c r="D26" i="2" l="1"/>
  <c r="A38" i="1"/>
  <c r="A27" i="2" s="1"/>
  <c r="B38" i="1"/>
  <c r="D38" i="1" s="1"/>
  <c r="C27" i="2" s="1"/>
  <c r="F38" i="1" l="1"/>
  <c r="D27" i="2" s="1"/>
  <c r="C39" i="1" l="1"/>
  <c r="B28" i="2" s="1"/>
  <c r="A39" i="1"/>
  <c r="A28" i="2" s="1"/>
  <c r="B39" i="1"/>
  <c r="D39" i="1" s="1"/>
  <c r="C28" i="2" l="1"/>
  <c r="F39" i="1"/>
  <c r="B40" i="1" l="1"/>
  <c r="C40" i="1"/>
  <c r="B29" i="2" s="1"/>
  <c r="A40" i="1"/>
  <c r="A29" i="2" s="1"/>
  <c r="D28" i="2"/>
  <c r="D40" i="1" l="1"/>
  <c r="C29" i="2" l="1"/>
  <c r="F40" i="1"/>
  <c r="B41" i="1" l="1"/>
  <c r="A41" i="1"/>
  <c r="A30" i="2" s="1"/>
  <c r="D29" i="2"/>
  <c r="C41" i="1"/>
  <c r="B30" i="2" s="1"/>
  <c r="D41" i="1" l="1"/>
  <c r="C30" i="2" s="1"/>
  <c r="F41" i="1" l="1"/>
  <c r="B42" i="1" s="1"/>
  <c r="A42" i="1" l="1"/>
  <c r="A31" i="2" s="1"/>
  <c r="D30" i="2"/>
  <c r="C42" i="1"/>
  <c r="B31" i="2" s="1"/>
  <c r="D42" i="1" l="1"/>
  <c r="C31" i="2" s="1"/>
  <c r="F42" i="1" l="1"/>
  <c r="B43" i="1" s="1"/>
  <c r="A43" i="1" l="1"/>
  <c r="A32" i="2" s="1"/>
  <c r="D31" i="2"/>
  <c r="C43" i="1"/>
  <c r="B32" i="2" s="1"/>
  <c r="D43" i="1" l="1"/>
  <c r="C32" i="2" s="1"/>
  <c r="F43" i="1"/>
  <c r="B44" i="1" l="1"/>
  <c r="A44" i="1"/>
  <c r="A33" i="2" s="1"/>
  <c r="D32" i="2"/>
  <c r="C44" i="1"/>
  <c r="B33" i="2" s="1"/>
  <c r="D44" i="1" l="1"/>
  <c r="C33" i="2" s="1"/>
  <c r="F44" i="1" l="1"/>
  <c r="A45" i="1" s="1"/>
  <c r="A34" i="2" s="1"/>
  <c r="C45" i="1" l="1"/>
  <c r="B34" i="2" s="1"/>
  <c r="D33" i="2"/>
  <c r="B45" i="1"/>
  <c r="D45" i="1" s="1"/>
  <c r="C34" i="2" l="1"/>
  <c r="F45" i="1"/>
  <c r="D34" i="2" s="1"/>
  <c r="A46" i="1" l="1"/>
  <c r="A35" i="2" s="1"/>
  <c r="B46" i="1"/>
  <c r="C46" i="1"/>
  <c r="B35" i="2" s="1"/>
  <c r="D46" i="1" l="1"/>
  <c r="C35" i="2" s="1"/>
  <c r="F46" i="1" l="1"/>
  <c r="D35" i="2" s="1"/>
  <c r="C47" i="1" l="1"/>
  <c r="B36" i="2" s="1"/>
  <c r="A47" i="1"/>
  <c r="A36" i="2" s="1"/>
  <c r="B47" i="1"/>
  <c r="D47" i="1" s="1"/>
  <c r="C36" i="2" s="1"/>
  <c r="F47" i="1" l="1"/>
  <c r="D36" i="2" s="1"/>
  <c r="C48" i="1" l="1"/>
  <c r="B37" i="2" s="1"/>
  <c r="A48" i="1"/>
  <c r="A37" i="2" s="1"/>
  <c r="B48" i="1"/>
  <c r="D48" i="1" s="1"/>
  <c r="C37" i="2" s="1"/>
  <c r="F48" i="1"/>
  <c r="C49" i="1" l="1"/>
  <c r="B38" i="2" s="1"/>
  <c r="B49" i="1"/>
  <c r="D49" i="1" s="1"/>
  <c r="C38" i="2" s="1"/>
  <c r="D37" i="2"/>
  <c r="A49" i="1"/>
  <c r="A38" i="2" s="1"/>
  <c r="F49" i="1" l="1"/>
  <c r="A50" i="1" l="1"/>
  <c r="A39" i="2" s="1"/>
  <c r="B50" i="1"/>
  <c r="D50" i="1" s="1"/>
  <c r="C39" i="2" s="1"/>
  <c r="D38" i="2"/>
  <c r="C50" i="1"/>
  <c r="B39" i="2" s="1"/>
  <c r="F50" i="1" l="1"/>
  <c r="B51" i="1" l="1"/>
  <c r="C51" i="1"/>
  <c r="B40" i="2" s="1"/>
  <c r="D39" i="2"/>
  <c r="A51" i="1"/>
  <c r="A40" i="2" s="1"/>
  <c r="D51" i="1" l="1"/>
  <c r="C40" i="2" s="1"/>
  <c r="F51" i="1"/>
  <c r="A52" i="1" l="1"/>
  <c r="A41" i="2" s="1"/>
  <c r="C52" i="1"/>
  <c r="B41" i="2" s="1"/>
  <c r="D40" i="2"/>
  <c r="B52" i="1"/>
  <c r="D52" i="1" s="1"/>
  <c r="C41" i="2" s="1"/>
  <c r="F52" i="1" l="1"/>
  <c r="C53" i="1" l="1"/>
  <c r="B42" i="2" s="1"/>
  <c r="A53" i="1"/>
  <c r="A42" i="2" s="1"/>
  <c r="D41" i="2"/>
  <c r="B53" i="1"/>
  <c r="D53" i="1" s="1"/>
  <c r="C42" i="2" s="1"/>
  <c r="F53" i="1" l="1"/>
  <c r="B54" i="1" l="1"/>
  <c r="D54" i="1" s="1"/>
  <c r="C43" i="2" s="1"/>
  <c r="A54" i="1"/>
  <c r="A43" i="2" s="1"/>
  <c r="C54" i="1"/>
  <c r="B43" i="2" s="1"/>
  <c r="D42" i="2"/>
  <c r="F54" i="1" l="1"/>
  <c r="C55" i="1" s="1"/>
  <c r="B44" i="2" s="1"/>
  <c r="D43" i="2" l="1"/>
  <c r="B55" i="1"/>
  <c r="D55" i="1" s="1"/>
  <c r="A55" i="1"/>
  <c r="A44" i="2" s="1"/>
  <c r="C44" i="2" l="1"/>
  <c r="F55" i="1"/>
  <c r="C56" i="1" s="1"/>
  <c r="B45" i="2" s="1"/>
  <c r="D44" i="2" l="1"/>
  <c r="A56" i="1"/>
  <c r="A45" i="2" s="1"/>
  <c r="B56" i="1"/>
  <c r="D56" i="1" s="1"/>
  <c r="C45" i="2" s="1"/>
  <c r="F56" i="1" l="1"/>
  <c r="C57" i="1" s="1"/>
  <c r="B46" i="2" s="1"/>
  <c r="A57" i="1" l="1"/>
  <c r="A46" i="2" s="1"/>
  <c r="B57" i="1"/>
  <c r="D57" i="1" s="1"/>
  <c r="D45" i="2"/>
  <c r="C46" i="2" l="1"/>
  <c r="F57" i="1"/>
  <c r="B58" i="1" s="1"/>
  <c r="A58" i="1" l="1"/>
  <c r="A47" i="2" s="1"/>
  <c r="C58" i="1"/>
  <c r="B47" i="2" s="1"/>
  <c r="D46" i="2"/>
  <c r="D58" i="1" l="1"/>
  <c r="C47" i="2" l="1"/>
  <c r="F58" i="1"/>
  <c r="B59" i="1" l="1"/>
  <c r="D59" i="1" s="1"/>
  <c r="C48" i="2" s="1"/>
  <c r="A59" i="1"/>
  <c r="A48" i="2" s="1"/>
  <c r="C59" i="1"/>
  <c r="B48" i="2" s="1"/>
  <c r="D47" i="2"/>
  <c r="F59" i="1" l="1"/>
  <c r="B60" i="1" l="1"/>
  <c r="D60" i="1" s="1"/>
  <c r="C49" i="2" s="1"/>
  <c r="A60" i="1"/>
  <c r="A49" i="2" s="1"/>
  <c r="C60" i="1"/>
  <c r="B49" i="2" s="1"/>
  <c r="D48" i="2"/>
  <c r="F60" i="1" l="1"/>
  <c r="F61" i="1" s="1"/>
  <c r="B61" i="1" l="1"/>
  <c r="D61" i="1" s="1"/>
  <c r="C50" i="2" s="1"/>
  <c r="C61" i="1"/>
  <c r="B50" i="2" s="1"/>
  <c r="A61" i="1"/>
  <c r="A50" i="2" s="1"/>
  <c r="D49" i="2"/>
  <c r="C62" i="1"/>
  <c r="B51" i="2" s="1"/>
  <c r="B62" i="1"/>
  <c r="F62" i="1"/>
  <c r="D62" i="1"/>
  <c r="C51" i="2" s="1"/>
  <c r="A62" i="1"/>
  <c r="A51" i="2" s="1"/>
  <c r="D50" i="2"/>
  <c r="B63" i="1" l="1"/>
  <c r="F63" i="1"/>
  <c r="D51" i="2"/>
  <c r="D63" i="1"/>
  <c r="C52" i="2" s="1"/>
  <c r="C63" i="1"/>
  <c r="B52" i="2" s="1"/>
  <c r="A63" i="1"/>
  <c r="A52" i="2" s="1"/>
  <c r="C64" i="1" l="1"/>
  <c r="B53" i="2" s="1"/>
  <c r="F64" i="1"/>
  <c r="D64" i="1"/>
  <c r="C53" i="2" s="1"/>
  <c r="B64" i="1"/>
  <c r="D52" i="2"/>
  <c r="A64" i="1"/>
  <c r="A53" i="2" s="1"/>
  <c r="C65" i="1" l="1"/>
  <c r="B54" i="2" s="1"/>
  <c r="D53" i="2"/>
  <c r="B65" i="1"/>
  <c r="A65" i="1"/>
  <c r="A54" i="2" s="1"/>
  <c r="D65" i="1"/>
  <c r="C54" i="2" s="1"/>
  <c r="F65" i="1"/>
  <c r="F66" i="1" l="1"/>
  <c r="C66" i="1"/>
  <c r="B55" i="2" s="1"/>
  <c r="D54" i="2"/>
  <c r="A66" i="1"/>
  <c r="A55" i="2" s="1"/>
  <c r="B66" i="1"/>
  <c r="D66" i="1"/>
  <c r="C55" i="2" s="1"/>
  <c r="D55" i="2" l="1"/>
  <c r="A67" i="1"/>
  <c r="A56" i="2" s="1"/>
  <c r="B67" i="1"/>
  <c r="C67" i="1"/>
  <c r="B56" i="2" s="1"/>
  <c r="F67" i="1"/>
  <c r="D67" i="1"/>
  <c r="C56" i="2" s="1"/>
  <c r="C68" i="1" l="1"/>
  <c r="B57" i="2" s="1"/>
  <c r="F68" i="1"/>
  <c r="B68" i="1"/>
  <c r="D56" i="2"/>
  <c r="D68" i="1"/>
  <c r="C57" i="2" s="1"/>
  <c r="A68" i="1"/>
  <c r="A57" i="2" s="1"/>
  <c r="B69" i="1" l="1"/>
  <c r="C69" i="1"/>
  <c r="B58" i="2" s="1"/>
  <c r="D69" i="1"/>
  <c r="C58" i="2" s="1"/>
  <c r="F69" i="1"/>
  <c r="A69" i="1"/>
  <c r="A58" i="2" s="1"/>
  <c r="D57" i="2"/>
  <c r="B70" i="1" l="1"/>
  <c r="D70" i="1"/>
  <c r="C59" i="2" s="1"/>
  <c r="A70" i="1"/>
  <c r="A59" i="2" s="1"/>
  <c r="D58" i="2"/>
  <c r="F70" i="1"/>
  <c r="C70" i="1"/>
  <c r="B59" i="2" s="1"/>
  <c r="B71" i="1" l="1"/>
  <c r="D71" i="1"/>
  <c r="C60" i="2" s="1"/>
  <c r="F71" i="1"/>
  <c r="A71" i="1"/>
  <c r="A60" i="2" s="1"/>
  <c r="C71" i="1"/>
  <c r="B60" i="2" s="1"/>
  <c r="D59" i="2"/>
  <c r="C72" i="1" l="1"/>
  <c r="B61" i="2" s="1"/>
  <c r="A72" i="1"/>
  <c r="A61" i="2" s="1"/>
  <c r="D72" i="1"/>
  <c r="C61" i="2" s="1"/>
  <c r="B72" i="1"/>
  <c r="F72" i="1"/>
  <c r="D60" i="2"/>
  <c r="A73" i="1" l="1"/>
  <c r="A62" i="2" s="1"/>
  <c r="D61" i="2"/>
  <c r="B73" i="1"/>
  <c r="D73" i="1"/>
  <c r="C62" i="2" s="1"/>
  <c r="F73" i="1"/>
  <c r="C73" i="1"/>
  <c r="B62" i="2" s="1"/>
  <c r="C74" i="1" l="1"/>
  <c r="B63" i="2" s="1"/>
  <c r="B74" i="1"/>
  <c r="D74" i="1"/>
  <c r="C63" i="2" s="1"/>
  <c r="F74" i="1"/>
  <c r="A74" i="1"/>
  <c r="A63" i="2" s="1"/>
  <c r="D62" i="2"/>
  <c r="A75" i="1" l="1"/>
  <c r="A64" i="2" s="1"/>
  <c r="D75" i="1"/>
  <c r="C64" i="2" s="1"/>
  <c r="F75" i="1"/>
  <c r="B75" i="1"/>
  <c r="D63" i="2"/>
  <c r="C75" i="1"/>
  <c r="B64" i="2" s="1"/>
  <c r="D76" i="1" l="1"/>
  <c r="C65" i="2" s="1"/>
  <c r="F76" i="1"/>
  <c r="B76" i="1"/>
  <c r="D64" i="2"/>
  <c r="C76" i="1"/>
  <c r="B65" i="2" s="1"/>
  <c r="A76" i="1"/>
  <c r="A65" i="2" s="1"/>
  <c r="C77" i="1" l="1"/>
  <c r="B66" i="2" s="1"/>
  <c r="D77" i="1"/>
  <c r="C66" i="2" s="1"/>
  <c r="B77" i="1"/>
  <c r="A77" i="1"/>
  <c r="A66" i="2" s="1"/>
  <c r="F77" i="1"/>
  <c r="D65" i="2"/>
  <c r="D78" i="1" l="1"/>
  <c r="C67" i="2" s="1"/>
  <c r="D66" i="2"/>
  <c r="C78" i="1"/>
  <c r="B67" i="2" s="1"/>
  <c r="A78" i="1"/>
  <c r="A67" i="2" s="1"/>
  <c r="B78" i="1"/>
  <c r="F78" i="1"/>
  <c r="D67" i="2" l="1"/>
  <c r="A79" i="1"/>
  <c r="A68" i="2" s="1"/>
  <c r="D79" i="1"/>
  <c r="C68" i="2" s="1"/>
  <c r="B79" i="1"/>
  <c r="F79" i="1"/>
  <c r="C79" i="1"/>
  <c r="B68" i="2" s="1"/>
  <c r="D68" i="2" l="1"/>
  <c r="B80" i="1"/>
  <c r="A80" i="1"/>
  <c r="A69" i="2" s="1"/>
  <c r="C80" i="1"/>
  <c r="B69" i="2" s="1"/>
  <c r="D80" i="1"/>
  <c r="C69" i="2" s="1"/>
  <c r="F80" i="1"/>
  <c r="D81" i="1" l="1"/>
  <c r="C70" i="2" s="1"/>
  <c r="B81" i="1"/>
  <c r="F81" i="1"/>
  <c r="D69" i="2"/>
  <c r="A81" i="1"/>
  <c r="A70" i="2" s="1"/>
  <c r="C81" i="1"/>
  <c r="B70" i="2" s="1"/>
  <c r="D82" i="1" l="1"/>
  <c r="C71" i="2" s="1"/>
  <c r="B82" i="1"/>
  <c r="D70" i="2"/>
  <c r="C82" i="1"/>
  <c r="B71" i="2" s="1"/>
  <c r="F82" i="1"/>
  <c r="A82" i="1"/>
  <c r="A71" i="2" s="1"/>
  <c r="C83" i="1" l="1"/>
  <c r="B72" i="2" s="1"/>
  <c r="D83" i="1"/>
  <c r="C72" i="2" s="1"/>
  <c r="F83" i="1"/>
  <c r="A83" i="1"/>
  <c r="A72" i="2" s="1"/>
  <c r="D71" i="2"/>
  <c r="B83" i="1"/>
  <c r="C84" i="1" l="1"/>
  <c r="B73" i="2" s="1"/>
  <c r="F84" i="1"/>
  <c r="A84" i="1"/>
  <c r="A73" i="2" s="1"/>
  <c r="B84" i="1"/>
  <c r="D84" i="1"/>
  <c r="C73" i="2" s="1"/>
  <c r="D72" i="2"/>
  <c r="F85" i="1" l="1"/>
  <c r="C85" i="1"/>
  <c r="B74" i="2" s="1"/>
  <c r="B85" i="1"/>
  <c r="D85" i="1"/>
  <c r="C74" i="2" s="1"/>
  <c r="A85" i="1"/>
  <c r="A74" i="2" s="1"/>
  <c r="D73" i="2"/>
  <c r="B86" i="1" l="1"/>
  <c r="C86" i="1"/>
  <c r="B75" i="2" s="1"/>
  <c r="A86" i="1"/>
  <c r="A75" i="2" s="1"/>
  <c r="F86" i="1"/>
  <c r="D75" i="2" s="1"/>
  <c r="D86" i="1"/>
  <c r="C75" i="2" s="1"/>
  <c r="D74" i="2"/>
  <c r="A87" i="1" l="1"/>
  <c r="A76" i="2" s="1"/>
  <c r="D87" i="1"/>
  <c r="C76" i="2" s="1"/>
  <c r="F87" i="1"/>
  <c r="D76" i="2" s="1"/>
  <c r="B87" i="1"/>
  <c r="C87" i="1"/>
  <c r="B76" i="2" s="1"/>
  <c r="D88" i="1" l="1"/>
  <c r="C77" i="2" s="1"/>
  <c r="C88" i="1"/>
  <c r="B77" i="2" s="1"/>
  <c r="F88" i="1"/>
  <c r="D77" i="2" s="1"/>
  <c r="A88" i="1"/>
  <c r="A77" i="2" s="1"/>
  <c r="B88" i="1"/>
  <c r="A89" i="1" l="1"/>
  <c r="A78" i="2" s="1"/>
  <c r="C89" i="1"/>
  <c r="B78" i="2" s="1"/>
  <c r="F89" i="1"/>
  <c r="D78" i="2" s="1"/>
  <c r="D89" i="1"/>
  <c r="C78" i="2" s="1"/>
  <c r="B89" i="1"/>
  <c r="C90" i="1" l="1"/>
  <c r="B79" i="2" s="1"/>
  <c r="B90" i="1"/>
  <c r="D90" i="1"/>
  <c r="C79" i="2" s="1"/>
  <c r="F90" i="1"/>
  <c r="D79" i="2" s="1"/>
  <c r="A90" i="1"/>
  <c r="A79" i="2" s="1"/>
  <c r="C91" i="1" l="1"/>
  <c r="B80" i="2" s="1"/>
  <c r="B91" i="1"/>
  <c r="A91" i="1"/>
  <c r="A80" i="2" s="1"/>
  <c r="D91" i="1"/>
  <c r="C80" i="2" s="1"/>
  <c r="F91" i="1"/>
  <c r="D80" i="2" s="1"/>
  <c r="B92" i="1" l="1"/>
  <c r="A92" i="1"/>
  <c r="A81" i="2" s="1"/>
  <c r="F92" i="1"/>
  <c r="D81" i="2" s="1"/>
  <c r="C92" i="1"/>
  <c r="B81" i="2" s="1"/>
  <c r="D92" i="1"/>
  <c r="C81" i="2" s="1"/>
  <c r="D93" i="1" l="1"/>
  <c r="C82" i="2" s="1"/>
  <c r="B93" i="1"/>
  <c r="C93" i="1"/>
  <c r="B82" i="2" s="1"/>
  <c r="A93" i="1"/>
  <c r="A82" i="2" s="1"/>
  <c r="F93" i="1"/>
  <c r="D82" i="2" s="1"/>
  <c r="B94" i="1" l="1"/>
  <c r="F94" i="1"/>
  <c r="D83" i="2" s="1"/>
  <c r="C94" i="1"/>
  <c r="B83" i="2" s="1"/>
  <c r="D94" i="1"/>
  <c r="C83" i="2" s="1"/>
  <c r="A94" i="1"/>
  <c r="A83" i="2" s="1"/>
  <c r="C95" i="1" l="1"/>
  <c r="B84" i="2" s="1"/>
  <c r="D95" i="1"/>
  <c r="C84" i="2" s="1"/>
  <c r="F95" i="1"/>
  <c r="D84" i="2" s="1"/>
  <c r="B95" i="1"/>
  <c r="A95" i="1"/>
  <c r="A84" i="2" s="1"/>
  <c r="F96" i="1" l="1"/>
  <c r="B96" i="1"/>
  <c r="C96" i="1"/>
  <c r="B85" i="2" s="1"/>
  <c r="A96" i="1"/>
  <c r="A85" i="2" s="1"/>
  <c r="D96" i="1"/>
  <c r="C85" i="2" s="1"/>
  <c r="D85" i="2"/>
  <c r="A97" i="1" l="1"/>
  <c r="A86" i="2" s="1"/>
  <c r="C97" i="1"/>
  <c r="B86" i="2" s="1"/>
  <c r="D97" i="1"/>
  <c r="C86" i="2" s="1"/>
  <c r="B97" i="1"/>
  <c r="F97" i="1"/>
  <c r="D86" i="2" s="1"/>
  <c r="D98" i="1" l="1"/>
  <c r="C87" i="2" s="1"/>
  <c r="C98" i="1"/>
  <c r="B87" i="2" s="1"/>
  <c r="F98" i="1"/>
  <c r="D87" i="2" s="1"/>
  <c r="A98" i="1"/>
  <c r="A87" i="2" s="1"/>
  <c r="B98" i="1"/>
  <c r="D99" i="1" l="1"/>
  <c r="C88" i="2" s="1"/>
  <c r="F99" i="1"/>
  <c r="D88" i="2" s="1"/>
  <c r="A99" i="1"/>
  <c r="A88" i="2" s="1"/>
  <c r="C99" i="1"/>
  <c r="B88" i="2" s="1"/>
  <c r="B99" i="1"/>
  <c r="C100" i="1" l="1"/>
  <c r="B89" i="2" s="1"/>
  <c r="F100" i="1"/>
  <c r="D89" i="2" s="1"/>
  <c r="B100" i="1"/>
  <c r="D100" i="1"/>
  <c r="C89" i="2" s="1"/>
  <c r="A100" i="1"/>
  <c r="A89" i="2" s="1"/>
  <c r="D101" i="1" l="1"/>
  <c r="C90" i="2" s="1"/>
  <c r="C101" i="1"/>
  <c r="B90" i="2" s="1"/>
  <c r="A101" i="1"/>
  <c r="A90" i="2" s="1"/>
  <c r="B101" i="1"/>
  <c r="F101" i="1"/>
  <c r="D90" i="2" s="1"/>
  <c r="C102" i="1" l="1"/>
  <c r="B91" i="2" s="1"/>
  <c r="B102" i="1"/>
  <c r="F102" i="1"/>
  <c r="D102" i="1"/>
  <c r="C91" i="2" s="1"/>
  <c r="A102" i="1"/>
  <c r="A91" i="2" s="1"/>
  <c r="A103" i="1" l="1"/>
  <c r="A92" i="2" s="1"/>
  <c r="C103" i="1"/>
  <c r="B92" i="2" s="1"/>
  <c r="B103" i="1"/>
  <c r="F103" i="1"/>
  <c r="D92" i="2" s="1"/>
  <c r="D103" i="1"/>
  <c r="C92" i="2" s="1"/>
  <c r="D91" i="2"/>
  <c r="B104" i="1" l="1"/>
  <c r="F104" i="1"/>
  <c r="D93" i="2" s="1"/>
  <c r="A104" i="1"/>
  <c r="A93" i="2" s="1"/>
  <c r="D104" i="1"/>
  <c r="C93" i="2" s="1"/>
  <c r="C104" i="1"/>
  <c r="B93" i="2" s="1"/>
  <c r="C105" i="1" l="1"/>
  <c r="B94" i="2" s="1"/>
  <c r="F105" i="1"/>
  <c r="D94" i="2" s="1"/>
  <c r="B105" i="1"/>
  <c r="D105" i="1"/>
  <c r="C94" i="2" s="1"/>
  <c r="A105" i="1"/>
  <c r="A94" i="2" s="1"/>
  <c r="F106" i="1" l="1"/>
  <c r="C106" i="1"/>
  <c r="B95" i="2" s="1"/>
  <c r="A106" i="1"/>
  <c r="A95" i="2" s="1"/>
  <c r="B106" i="1"/>
  <c r="D106" i="1"/>
  <c r="C95" i="2" s="1"/>
  <c r="D95" i="2"/>
  <c r="F107" i="1" l="1"/>
  <c r="B107" i="1"/>
  <c r="A107" i="1"/>
  <c r="A96" i="2" s="1"/>
  <c r="D107" i="1"/>
  <c r="C96" i="2" s="1"/>
  <c r="C107" i="1"/>
  <c r="B96" i="2" s="1"/>
  <c r="D96" i="2"/>
  <c r="B108" i="1" l="1"/>
  <c r="F108" i="1"/>
  <c r="D97" i="2" s="1"/>
  <c r="D108" i="1"/>
  <c r="C97" i="2" s="1"/>
  <c r="C108" i="1"/>
  <c r="B97" i="2" s="1"/>
  <c r="A108" i="1"/>
  <c r="A97" i="2" s="1"/>
  <c r="A109" i="1" l="1"/>
  <c r="A98" i="2" s="1"/>
  <c r="B109" i="1"/>
  <c r="C109" i="1"/>
  <c r="B98" i="2" s="1"/>
  <c r="D109" i="1"/>
  <c r="C98" i="2" s="1"/>
  <c r="F109" i="1"/>
  <c r="D98" i="2" s="1"/>
  <c r="A110" i="1" l="1"/>
  <c r="A99" i="2" s="1"/>
  <c r="B110" i="1"/>
  <c r="D110" i="1"/>
  <c r="C99" i="2" s="1"/>
  <c r="F110" i="1"/>
  <c r="C110" i="1"/>
  <c r="B99" i="2" s="1"/>
  <c r="D111" i="1" l="1"/>
  <c r="C100" i="2" s="1"/>
  <c r="C111" i="1"/>
  <c r="B100" i="2" s="1"/>
  <c r="B111" i="1"/>
  <c r="F111" i="1"/>
  <c r="A111" i="1"/>
  <c r="A100" i="2" s="1"/>
  <c r="D99" i="2"/>
  <c r="F112" i="1" l="1"/>
  <c r="C112" i="1"/>
  <c r="B101" i="2" s="1"/>
  <c r="A112" i="1"/>
  <c r="A101" i="2" s="1"/>
  <c r="B112" i="1"/>
  <c r="D112" i="1"/>
  <c r="C101" i="2" s="1"/>
  <c r="D100" i="2"/>
  <c r="D101" i="2"/>
  <c r="D113" i="1" l="1"/>
  <c r="C102" i="2" s="1"/>
  <c r="C113" i="1"/>
  <c r="B102" i="2" s="1"/>
  <c r="F113" i="1"/>
  <c r="D102" i="2" s="1"/>
  <c r="A113" i="1"/>
  <c r="A102" i="2" s="1"/>
  <c r="B113" i="1"/>
  <c r="D114" i="1" l="1"/>
  <c r="C103" i="2" s="1"/>
  <c r="C114" i="1"/>
  <c r="B103" i="2" s="1"/>
  <c r="F114" i="1"/>
  <c r="D103" i="2" s="1"/>
  <c r="B114" i="1"/>
  <c r="A114" i="1"/>
  <c r="A103" i="2" s="1"/>
  <c r="A115" i="1" l="1"/>
  <c r="A104" i="2" s="1"/>
  <c r="B115" i="1"/>
  <c r="D115" i="1"/>
  <c r="C104" i="2" s="1"/>
  <c r="F115" i="1"/>
  <c r="D104" i="2" s="1"/>
  <c r="C115" i="1"/>
  <c r="B104" i="2" s="1"/>
  <c r="F116" i="1" l="1"/>
  <c r="A116" i="1"/>
  <c r="A105" i="2" s="1"/>
  <c r="D116" i="1"/>
  <c r="C105" i="2" s="1"/>
  <c r="B116" i="1"/>
  <c r="C116" i="1"/>
  <c r="B105" i="2" s="1"/>
  <c r="D105" i="2"/>
  <c r="A117" i="1" l="1"/>
  <c r="A106" i="2" s="1"/>
  <c r="B117" i="1"/>
  <c r="D117" i="1"/>
  <c r="C106" i="2" s="1"/>
  <c r="F117" i="1"/>
  <c r="D106" i="2" s="1"/>
  <c r="C117" i="1"/>
  <c r="B106" i="2" s="1"/>
  <c r="A118" i="1" l="1"/>
  <c r="A107" i="2" s="1"/>
  <c r="C118" i="1"/>
  <c r="B107" i="2" s="1"/>
  <c r="D118" i="1"/>
  <c r="C107" i="2" s="1"/>
  <c r="B118" i="1"/>
  <c r="F118" i="1"/>
  <c r="D107" i="2" s="1"/>
  <c r="D119" i="1" l="1"/>
  <c r="C108" i="2" s="1"/>
  <c r="C119" i="1"/>
  <c r="B108" i="2" s="1"/>
  <c r="A119" i="1"/>
  <c r="A108" i="2" s="1"/>
  <c r="B119" i="1"/>
  <c r="F119" i="1"/>
  <c r="D108" i="2" s="1"/>
  <c r="D120" i="1" l="1"/>
  <c r="C109" i="2" s="1"/>
  <c r="C120" i="1"/>
  <c r="B109" i="2" s="1"/>
  <c r="B120" i="1"/>
  <c r="A120" i="1"/>
  <c r="A109" i="2" s="1"/>
  <c r="F120" i="1"/>
  <c r="D109" i="2" s="1"/>
  <c r="C121" i="1" l="1"/>
  <c r="B110" i="2" s="1"/>
  <c r="A121" i="1"/>
  <c r="A110" i="2" s="1"/>
  <c r="F121" i="1"/>
  <c r="D110" i="2" s="1"/>
  <c r="B121" i="1"/>
  <c r="D121" i="1"/>
  <c r="C110" i="2" s="1"/>
  <c r="F122" i="1" l="1"/>
  <c r="B122" i="1"/>
  <c r="C122" i="1"/>
  <c r="B111" i="2" s="1"/>
  <c r="D122" i="1"/>
  <c r="C111" i="2" s="1"/>
  <c r="A122" i="1"/>
  <c r="A111" i="2" s="1"/>
  <c r="D111" i="2"/>
  <c r="D123" i="1" l="1"/>
  <c r="C112" i="2" s="1"/>
  <c r="B123" i="1"/>
  <c r="A123" i="1"/>
  <c r="A112" i="2" s="1"/>
  <c r="C123" i="1"/>
  <c r="B112" i="2" s="1"/>
  <c r="F123" i="1"/>
  <c r="D112" i="2" s="1"/>
  <c r="B124" i="1" l="1"/>
  <c r="A124" i="1"/>
  <c r="A113" i="2" s="1"/>
  <c r="C124" i="1"/>
  <c r="B113" i="2" s="1"/>
  <c r="F124" i="1"/>
  <c r="D113" i="2" s="1"/>
  <c r="D124" i="1"/>
  <c r="C113" i="2" s="1"/>
  <c r="C125" i="1" l="1"/>
  <c r="B114" i="2" s="1"/>
  <c r="D125" i="1"/>
  <c r="C114" i="2" s="1"/>
  <c r="B125" i="1"/>
  <c r="A125" i="1"/>
  <c r="A114" i="2" s="1"/>
  <c r="F125" i="1"/>
  <c r="D114" i="2" s="1"/>
  <c r="F126" i="1" l="1"/>
  <c r="B126" i="1"/>
  <c r="A126" i="1"/>
  <c r="A115" i="2" s="1"/>
  <c r="D126" i="1"/>
  <c r="C115" i="2" s="1"/>
  <c r="C126" i="1"/>
  <c r="B115" i="2" s="1"/>
  <c r="D115" i="2"/>
  <c r="A127" i="1" l="1"/>
  <c r="A116" i="2" s="1"/>
  <c r="D127" i="1"/>
  <c r="C116" i="2" s="1"/>
  <c r="B127" i="1"/>
  <c r="F127" i="1"/>
  <c r="C127" i="1"/>
  <c r="B116" i="2" s="1"/>
  <c r="C128" i="1" l="1"/>
  <c r="B117" i="2" s="1"/>
  <c r="F128" i="1"/>
  <c r="D117" i="2" s="1"/>
  <c r="D128" i="1"/>
  <c r="C117" i="2" s="1"/>
  <c r="A128" i="1"/>
  <c r="A117" i="2" s="1"/>
  <c r="B128" i="1"/>
  <c r="D116" i="2"/>
  <c r="D129" i="1" l="1"/>
  <c r="C118" i="2" s="1"/>
  <c r="A129" i="1"/>
  <c r="A118" i="2" s="1"/>
  <c r="B129" i="1"/>
  <c r="C129" i="1"/>
  <c r="B118" i="2" s="1"/>
  <c r="F129" i="1"/>
  <c r="D118" i="2" s="1"/>
  <c r="A130" i="1" l="1"/>
  <c r="A119" i="2" s="1"/>
  <c r="B130" i="1"/>
  <c r="C130" i="1"/>
  <c r="B119" i="2" s="1"/>
  <c r="F130" i="1"/>
  <c r="D130" i="1"/>
  <c r="C119" i="2" s="1"/>
  <c r="B131" i="1" l="1"/>
  <c r="F131" i="1"/>
  <c r="D120" i="2" s="1"/>
  <c r="A131" i="1"/>
  <c r="A120" i="2" s="1"/>
  <c r="D131" i="1"/>
  <c r="C120" i="2" s="1"/>
  <c r="C131" i="1"/>
  <c r="B120" i="2" s="1"/>
  <c r="D119" i="2"/>
  <c r="C132" i="1" l="1"/>
  <c r="B121" i="2" s="1"/>
  <c r="F132" i="1"/>
  <c r="D121" i="2" s="1"/>
  <c r="B132" i="1"/>
  <c r="D132" i="1"/>
  <c r="C121" i="2" s="1"/>
  <c r="A132" i="1"/>
  <c r="A121" i="2" s="1"/>
  <c r="F133" i="1" l="1"/>
  <c r="C133" i="1"/>
  <c r="B122" i="2" s="1"/>
  <c r="D133" i="1"/>
  <c r="C122" i="2" s="1"/>
  <c r="A133" i="1"/>
  <c r="A122" i="2" s="1"/>
  <c r="B133" i="1"/>
  <c r="D122" i="2"/>
  <c r="B134" i="1" l="1"/>
  <c r="A134" i="1"/>
  <c r="A123" i="2" s="1"/>
  <c r="C134" i="1"/>
  <c r="B123" i="2" s="1"/>
  <c r="F134" i="1"/>
  <c r="D123" i="2" s="1"/>
  <c r="D134" i="1"/>
  <c r="C123" i="2" s="1"/>
  <c r="D135" i="1" l="1"/>
  <c r="C124" i="2" s="1"/>
  <c r="A135" i="1"/>
  <c r="A124" i="2" s="1"/>
  <c r="F135" i="1"/>
  <c r="D124" i="2" s="1"/>
  <c r="C135" i="1"/>
  <c r="B124" i="2" s="1"/>
  <c r="B135" i="1"/>
  <c r="D136" i="1" l="1"/>
  <c r="C125" i="2" s="1"/>
  <c r="C136" i="1"/>
  <c r="B125" i="2" s="1"/>
  <c r="F136" i="1"/>
  <c r="D125" i="2" s="1"/>
  <c r="B136" i="1"/>
  <c r="A136" i="1"/>
  <c r="A125" i="2" s="1"/>
  <c r="A137" i="1" l="1"/>
  <c r="A126" i="2" s="1"/>
  <c r="F137" i="1"/>
  <c r="D126" i="2" s="1"/>
  <c r="D137" i="1"/>
  <c r="C126" i="2" s="1"/>
  <c r="C137" i="1"/>
  <c r="B126" i="2" s="1"/>
  <c r="B137" i="1"/>
  <c r="A138" i="1" l="1"/>
  <c r="A127" i="2" s="1"/>
  <c r="C138" i="1"/>
  <c r="B127" i="2" s="1"/>
  <c r="D138" i="1"/>
  <c r="C127" i="2" s="1"/>
  <c r="B138" i="1"/>
  <c r="F138" i="1"/>
  <c r="D127" i="2" s="1"/>
  <c r="C139" i="1" l="1"/>
  <c r="B128" i="2" s="1"/>
  <c r="F139" i="1"/>
  <c r="D128" i="2" s="1"/>
  <c r="B139" i="1"/>
  <c r="D139" i="1"/>
  <c r="C128" i="2" s="1"/>
  <c r="A139" i="1"/>
  <c r="A128" i="2" s="1"/>
  <c r="D140" i="1" l="1"/>
  <c r="C129" i="2" s="1"/>
  <c r="C140" i="1"/>
  <c r="B129" i="2" s="1"/>
  <c r="B140" i="1"/>
  <c r="F140" i="1"/>
  <c r="A140" i="1"/>
  <c r="A129" i="2" s="1"/>
  <c r="D141" i="1" l="1"/>
  <c r="C130" i="2" s="1"/>
  <c r="B141" i="1"/>
  <c r="F141" i="1"/>
  <c r="D130" i="2" s="1"/>
  <c r="A141" i="1"/>
  <c r="A130" i="2" s="1"/>
  <c r="C141" i="1"/>
  <c r="B130" i="2" s="1"/>
  <c r="D129" i="2"/>
  <c r="A142" i="1" l="1"/>
  <c r="A131" i="2" s="1"/>
  <c r="C142" i="1"/>
  <c r="B131" i="2" s="1"/>
  <c r="B142" i="1"/>
  <c r="F142" i="1"/>
  <c r="D142" i="1"/>
  <c r="C131" i="2" s="1"/>
  <c r="D143" i="1" l="1"/>
  <c r="C132" i="2" s="1"/>
  <c r="C143" i="1"/>
  <c r="B132" i="2" s="1"/>
  <c r="A143" i="1"/>
  <c r="A132" i="2" s="1"/>
  <c r="B143" i="1"/>
  <c r="F143" i="1"/>
  <c r="D132" i="2" s="1"/>
  <c r="D131" i="2"/>
  <c r="C144" i="1" l="1"/>
  <c r="B133" i="2" s="1"/>
  <c r="B144" i="1"/>
  <c r="D144" i="1"/>
  <c r="C133" i="2" s="1"/>
  <c r="F144" i="1"/>
  <c r="A144" i="1"/>
  <c r="A133" i="2" s="1"/>
  <c r="A145" i="1" l="1"/>
  <c r="A134" i="2" s="1"/>
  <c r="D145" i="1"/>
  <c r="C134" i="2" s="1"/>
  <c r="B145" i="1"/>
  <c r="C145" i="1"/>
  <c r="B134" i="2" s="1"/>
  <c r="F145" i="1"/>
  <c r="D134" i="2" s="1"/>
  <c r="D133" i="2"/>
  <c r="C146" i="1" l="1"/>
  <c r="B135" i="2" s="1"/>
  <c r="B146" i="1"/>
  <c r="D146" i="1"/>
  <c r="C135" i="2" s="1"/>
  <c r="A146" i="1"/>
  <c r="A135" i="2" s="1"/>
  <c r="F146" i="1"/>
  <c r="D135" i="2" s="1"/>
  <c r="D147" i="1" l="1"/>
  <c r="C136" i="2" s="1"/>
  <c r="B147" i="1"/>
  <c r="F147" i="1"/>
  <c r="D136" i="2" s="1"/>
  <c r="A147" i="1"/>
  <c r="A136" i="2" s="1"/>
  <c r="C147" i="1"/>
  <c r="B136" i="2" s="1"/>
  <c r="B148" i="1" l="1"/>
  <c r="D148" i="1"/>
  <c r="C137" i="2" s="1"/>
  <c r="A148" i="1"/>
  <c r="A137" i="2" s="1"/>
  <c r="C148" i="1"/>
  <c r="B137" i="2" s="1"/>
  <c r="F148" i="1"/>
  <c r="D137" i="2" s="1"/>
  <c r="B149" i="1" l="1"/>
  <c r="D149" i="1"/>
  <c r="C138" i="2" s="1"/>
  <c r="C149" i="1"/>
  <c r="B138" i="2" s="1"/>
  <c r="F149" i="1"/>
  <c r="D138" i="2" s="1"/>
  <c r="A149" i="1"/>
  <c r="A138" i="2" s="1"/>
  <c r="F150" i="1" l="1"/>
  <c r="D139" i="2" s="1"/>
  <c r="B150" i="1"/>
  <c r="C150" i="1"/>
  <c r="B139" i="2" s="1"/>
  <c r="A150" i="1"/>
  <c r="A139" i="2" s="1"/>
  <c r="D150" i="1"/>
  <c r="C139" i="2" s="1"/>
  <c r="C151" i="1" l="1"/>
  <c r="B140" i="2" s="1"/>
  <c r="A151" i="1"/>
  <c r="A140" i="2" s="1"/>
  <c r="F151" i="1"/>
  <c r="B151" i="1"/>
  <c r="D151" i="1"/>
  <c r="C140" i="2" s="1"/>
  <c r="A152" i="1" l="1"/>
  <c r="A141" i="2" s="1"/>
  <c r="F152" i="1"/>
  <c r="D141" i="2" s="1"/>
  <c r="D152" i="1"/>
  <c r="C141" i="2" s="1"/>
  <c r="B152" i="1"/>
  <c r="C152" i="1"/>
  <c r="B141" i="2" s="1"/>
  <c r="D140" i="2"/>
  <c r="C153" i="1" l="1"/>
  <c r="B142" i="2" s="1"/>
  <c r="B153" i="1"/>
  <c r="D153" i="1"/>
  <c r="C142" i="2" s="1"/>
  <c r="A153" i="1"/>
  <c r="A142" i="2" s="1"/>
  <c r="F153" i="1"/>
  <c r="D142" i="2" s="1"/>
  <c r="D154" i="1" l="1"/>
  <c r="C143" i="2" s="1"/>
  <c r="C154" i="1"/>
  <c r="B143" i="2" s="1"/>
  <c r="B154" i="1"/>
  <c r="A154" i="1"/>
  <c r="A143" i="2" s="1"/>
  <c r="F154" i="1"/>
  <c r="D143" i="2" s="1"/>
  <c r="F155" i="1" l="1"/>
  <c r="A155" i="1"/>
  <c r="A144" i="2" s="1"/>
  <c r="D155" i="1"/>
  <c r="C144" i="2" s="1"/>
  <c r="B155" i="1"/>
  <c r="C155" i="1"/>
  <c r="B144" i="2" s="1"/>
  <c r="D144" i="2"/>
  <c r="C156" i="1" l="1"/>
  <c r="B145" i="2" s="1"/>
  <c r="A156" i="1"/>
  <c r="A145" i="2" s="1"/>
  <c r="F156" i="1"/>
  <c r="D145" i="2" s="1"/>
  <c r="D156" i="1"/>
  <c r="C145" i="2" s="1"/>
  <c r="B156" i="1"/>
  <c r="C157" i="1" l="1"/>
  <c r="B146" i="2" s="1"/>
  <c r="D157" i="1"/>
  <c r="C146" i="2" s="1"/>
  <c r="F157" i="1"/>
  <c r="A157" i="1"/>
  <c r="A146" i="2" s="1"/>
  <c r="B157" i="1"/>
  <c r="A158" i="1" l="1"/>
  <c r="A147" i="2" s="1"/>
  <c r="F158" i="1"/>
  <c r="D147" i="2" s="1"/>
  <c r="D158" i="1"/>
  <c r="C147" i="2" s="1"/>
  <c r="B158" i="1"/>
  <c r="C158" i="1"/>
  <c r="B147" i="2" s="1"/>
  <c r="D146" i="2"/>
  <c r="C159" i="1" l="1"/>
  <c r="B148" i="2" s="1"/>
  <c r="A159" i="1"/>
  <c r="A148" i="2" s="1"/>
  <c r="F159" i="1"/>
  <c r="B159" i="1"/>
  <c r="D159" i="1"/>
  <c r="C148" i="2" s="1"/>
  <c r="B160" i="1" l="1"/>
  <c r="D160" i="1"/>
  <c r="C149" i="2" s="1"/>
  <c r="A160" i="1"/>
  <c r="A149" i="2" s="1"/>
  <c r="F160" i="1"/>
  <c r="C160" i="1"/>
  <c r="B149" i="2" s="1"/>
  <c r="D148" i="2"/>
  <c r="B161" i="1" l="1"/>
  <c r="C161" i="1"/>
  <c r="B150" i="2" s="1"/>
  <c r="D161" i="1"/>
  <c r="C150" i="2" s="1"/>
  <c r="A161" i="1"/>
  <c r="A150" i="2" s="1"/>
  <c r="F161" i="1"/>
  <c r="D150" i="2" s="1"/>
  <c r="D149" i="2"/>
  <c r="B162" i="1" l="1"/>
  <c r="F162" i="1"/>
  <c r="C162" i="1"/>
  <c r="B151" i="2" s="1"/>
  <c r="D162" i="1"/>
  <c r="C151" i="2" s="1"/>
  <c r="A162" i="1"/>
  <c r="A151" i="2" s="1"/>
  <c r="B163" i="1" l="1"/>
  <c r="D163" i="1"/>
  <c r="C152" i="2" s="1"/>
  <c r="C163" i="1"/>
  <c r="B152" i="2" s="1"/>
  <c r="A163" i="1"/>
  <c r="A152" i="2" s="1"/>
  <c r="F163" i="1"/>
  <c r="D152" i="2" s="1"/>
  <c r="D151" i="2"/>
  <c r="B164" i="1" l="1"/>
  <c r="A164" i="1"/>
  <c r="A153" i="2" s="1"/>
  <c r="D164" i="1"/>
  <c r="C153" i="2" s="1"/>
  <c r="C164" i="1"/>
  <c r="B153" i="2" s="1"/>
  <c r="F164" i="1"/>
  <c r="D153" i="2" s="1"/>
  <c r="D165" i="1" l="1"/>
  <c r="C154" i="2" s="1"/>
  <c r="C165" i="1"/>
  <c r="B154" i="2" s="1"/>
  <c r="F165" i="1"/>
  <c r="D154" i="2" s="1"/>
  <c r="A165" i="1"/>
  <c r="A154" i="2" s="1"/>
  <c r="B165" i="1"/>
  <c r="D166" i="1" l="1"/>
  <c r="C155" i="2" s="1"/>
  <c r="A166" i="1"/>
  <c r="A155" i="2" s="1"/>
  <c r="C166" i="1"/>
  <c r="B155" i="2" s="1"/>
  <c r="B166" i="1"/>
  <c r="F166" i="1"/>
  <c r="D155" i="2" s="1"/>
  <c r="D167" i="1" l="1"/>
  <c r="C156" i="2" s="1"/>
  <c r="C167" i="1"/>
  <c r="B156" i="2" s="1"/>
  <c r="B167" i="1"/>
  <c r="F167" i="1"/>
  <c r="A167" i="1"/>
  <c r="A156" i="2" s="1"/>
  <c r="A168" i="1" l="1"/>
  <c r="A157" i="2" s="1"/>
  <c r="B168" i="1"/>
  <c r="C168" i="1"/>
  <c r="B157" i="2" s="1"/>
  <c r="F168" i="1"/>
  <c r="D157" i="2" s="1"/>
  <c r="D168" i="1"/>
  <c r="C157" i="2" s="1"/>
  <c r="D156" i="2"/>
  <c r="D169" i="1" l="1"/>
  <c r="C158" i="2" s="1"/>
  <c r="A169" i="1"/>
  <c r="A158" i="2" s="1"/>
  <c r="F169" i="1"/>
  <c r="C169" i="1"/>
  <c r="B158" i="2" s="1"/>
  <c r="B169" i="1"/>
  <c r="B170" i="1" l="1"/>
  <c r="F170" i="1"/>
  <c r="A170" i="1"/>
  <c r="A159" i="2" s="1"/>
  <c r="D170" i="1"/>
  <c r="C159" i="2" s="1"/>
  <c r="C170" i="1"/>
  <c r="B159" i="2" s="1"/>
  <c r="D158" i="2"/>
  <c r="A171" i="1" l="1"/>
  <c r="A160" i="2" s="1"/>
  <c r="F171" i="1"/>
  <c r="D160" i="2" s="1"/>
  <c r="D171" i="1"/>
  <c r="C160" i="2" s="1"/>
  <c r="C171" i="1"/>
  <c r="B160" i="2" s="1"/>
  <c r="B171" i="1"/>
  <c r="D159" i="2"/>
  <c r="A172" i="1" l="1"/>
  <c r="A161" i="2" s="1"/>
  <c r="D172" i="1"/>
  <c r="C161" i="2" s="1"/>
  <c r="F172" i="1"/>
  <c r="D161" i="2" s="1"/>
  <c r="C172" i="1"/>
  <c r="B161" i="2" s="1"/>
  <c r="B172" i="1"/>
  <c r="D173" i="1" l="1"/>
  <c r="C162" i="2" s="1"/>
  <c r="F173" i="1"/>
  <c r="D162" i="2" s="1"/>
  <c r="C173" i="1"/>
  <c r="B162" i="2" s="1"/>
  <c r="A173" i="1"/>
  <c r="A162" i="2" s="1"/>
  <c r="B173" i="1"/>
  <c r="B174" i="1" l="1"/>
  <c r="C174" i="1"/>
  <c r="B163" i="2" s="1"/>
  <c r="F174" i="1"/>
  <c r="A174" i="1"/>
  <c r="A163" i="2" s="1"/>
  <c r="D174" i="1"/>
  <c r="C163" i="2" s="1"/>
  <c r="C175" i="1" l="1"/>
  <c r="B164" i="2" s="1"/>
  <c r="B175" i="1"/>
  <c r="D175" i="1"/>
  <c r="C164" i="2" s="1"/>
  <c r="F175" i="1"/>
  <c r="D164" i="2" s="1"/>
  <c r="A175" i="1"/>
  <c r="A164" i="2" s="1"/>
  <c r="D163" i="2"/>
  <c r="B176" i="1" l="1"/>
  <c r="F176" i="1"/>
  <c r="D165" i="2" s="1"/>
  <c r="C176" i="1"/>
  <c r="B165" i="2" s="1"/>
  <c r="A176" i="1"/>
  <c r="A165" i="2" s="1"/>
  <c r="D176" i="1"/>
  <c r="C165" i="2" s="1"/>
  <c r="A177" i="1" l="1"/>
  <c r="A166" i="2" s="1"/>
  <c r="B177" i="1"/>
  <c r="C177" i="1"/>
  <c r="B166" i="2" s="1"/>
  <c r="D177" i="1"/>
  <c r="C166" i="2" s="1"/>
  <c r="F177" i="1"/>
  <c r="D166" i="2" s="1"/>
  <c r="F178" i="1" l="1"/>
  <c r="A178" i="1"/>
  <c r="A167" i="2" s="1"/>
  <c r="C178" i="1"/>
  <c r="B167" i="2" s="1"/>
  <c r="D178" i="1"/>
  <c r="C167" i="2" s="1"/>
  <c r="B178" i="1"/>
  <c r="D167" i="2"/>
  <c r="C179" i="1" l="1"/>
  <c r="B168" i="2" s="1"/>
  <c r="D179" i="1"/>
  <c r="C168" i="2" s="1"/>
  <c r="A179" i="1"/>
  <c r="A168" i="2" s="1"/>
  <c r="B179" i="1"/>
  <c r="F179" i="1"/>
  <c r="D168" i="2" s="1"/>
  <c r="C180" i="1" l="1"/>
  <c r="B169" i="2" s="1"/>
  <c r="A180" i="1"/>
  <c r="A169" i="2" s="1"/>
  <c r="D180" i="1"/>
  <c r="C169" i="2" s="1"/>
  <c r="F180" i="1"/>
  <c r="B180" i="1"/>
  <c r="B181" i="1" l="1"/>
  <c r="A181" i="1"/>
  <c r="A170" i="2" s="1"/>
  <c r="F181" i="1"/>
  <c r="D170" i="2" s="1"/>
  <c r="C181" i="1"/>
  <c r="B170" i="2" s="1"/>
  <c r="D181" i="1"/>
  <c r="C170" i="2" s="1"/>
  <c r="D169" i="2"/>
  <c r="D182" i="1" l="1"/>
  <c r="C171" i="2" s="1"/>
  <c r="B182" i="1"/>
  <c r="F182" i="1"/>
  <c r="D171" i="2" s="1"/>
  <c r="A182" i="1"/>
  <c r="A171" i="2" s="1"/>
  <c r="C182" i="1"/>
  <c r="B171" i="2" s="1"/>
  <c r="B183" i="1" l="1"/>
  <c r="F183" i="1"/>
  <c r="C183" i="1"/>
  <c r="B172" i="2" s="1"/>
  <c r="A183" i="1"/>
  <c r="A172" i="2" s="1"/>
  <c r="D183" i="1"/>
  <c r="C172" i="2" s="1"/>
  <c r="D172" i="2"/>
  <c r="C184" i="1" l="1"/>
  <c r="B173" i="2" s="1"/>
  <c r="A184" i="1"/>
  <c r="A173" i="2" s="1"/>
  <c r="B184" i="1"/>
  <c r="D184" i="1"/>
  <c r="C173" i="2" s="1"/>
  <c r="F184" i="1"/>
  <c r="D173" i="2" s="1"/>
  <c r="C185" i="1" l="1"/>
  <c r="B174" i="2" s="1"/>
  <c r="D185" i="1"/>
  <c r="C174" i="2" s="1"/>
  <c r="F185" i="1"/>
  <c r="A185" i="1"/>
  <c r="A174" i="2" s="1"/>
  <c r="B185" i="1"/>
  <c r="A186" i="1" l="1"/>
  <c r="A175" i="2" s="1"/>
  <c r="B186" i="1"/>
  <c r="C186" i="1"/>
  <c r="B175" i="2" s="1"/>
  <c r="D186" i="1"/>
  <c r="C175" i="2" s="1"/>
  <c r="F186" i="1"/>
  <c r="D175" i="2" s="1"/>
  <c r="D174" i="2"/>
  <c r="C187" i="1" l="1"/>
  <c r="B176" i="2" s="1"/>
  <c r="F187" i="1"/>
  <c r="D176" i="2" s="1"/>
  <c r="A187" i="1"/>
  <c r="A176" i="2" s="1"/>
  <c r="B187" i="1"/>
  <c r="D187" i="1"/>
  <c r="C176" i="2" s="1"/>
  <c r="B188" i="1" l="1"/>
  <c r="D188" i="1"/>
  <c r="C177" i="2" s="1"/>
  <c r="A188" i="1"/>
  <c r="A177" i="2" s="1"/>
  <c r="C188" i="1"/>
  <c r="B177" i="2" s="1"/>
  <c r="F188" i="1"/>
  <c r="D177" i="2"/>
  <c r="F189" i="1" l="1"/>
  <c r="C189" i="1"/>
  <c r="B178" i="2" s="1"/>
  <c r="A189" i="1"/>
  <c r="A178" i="2" s="1"/>
  <c r="D189" i="1"/>
  <c r="C178" i="2" s="1"/>
  <c r="B189" i="1"/>
  <c r="D178" i="2"/>
  <c r="D190" i="1" l="1"/>
  <c r="C179" i="2" s="1"/>
  <c r="F190" i="1"/>
  <c r="D179" i="2" s="1"/>
  <c r="A190" i="1"/>
  <c r="A179" i="2" s="1"/>
  <c r="B190" i="1"/>
  <c r="C190" i="1"/>
  <c r="B179" i="2" s="1"/>
  <c r="C191" i="1" l="1"/>
  <c r="B180" i="2" s="1"/>
  <c r="B191" i="1"/>
  <c r="A191" i="1"/>
  <c r="A180" i="2" s="1"/>
  <c r="D191" i="1"/>
  <c r="C180" i="2" s="1"/>
  <c r="F191" i="1"/>
  <c r="D180" i="2" s="1"/>
  <c r="B192" i="1" l="1"/>
  <c r="F192" i="1"/>
  <c r="D181" i="2" s="1"/>
  <c r="A192" i="1"/>
  <c r="A181" i="2" s="1"/>
  <c r="C192" i="1"/>
  <c r="B181" i="2" s="1"/>
  <c r="D192" i="1"/>
  <c r="C181" i="2" s="1"/>
  <c r="F193" i="1" l="1"/>
  <c r="A193" i="1"/>
  <c r="A182" i="2" s="1"/>
  <c r="C193" i="1"/>
  <c r="B182" i="2" s="1"/>
  <c r="D193" i="1"/>
  <c r="C182" i="2" s="1"/>
  <c r="B193" i="1"/>
  <c r="D182" i="2"/>
  <c r="C194" i="1" l="1"/>
  <c r="B183" i="2" s="1"/>
  <c r="A194" i="1"/>
  <c r="A183" i="2" s="1"/>
  <c r="D194" i="1"/>
  <c r="C183" i="2" s="1"/>
  <c r="F194" i="1"/>
  <c r="D183" i="2" s="1"/>
  <c r="B194" i="1"/>
  <c r="C195" i="1" l="1"/>
  <c r="B184" i="2" s="1"/>
  <c r="A195" i="1"/>
  <c r="A184" i="2" s="1"/>
  <c r="B195" i="1"/>
  <c r="D195" i="1"/>
  <c r="C184" i="2" s="1"/>
  <c r="F195" i="1"/>
  <c r="D184" i="2" s="1"/>
  <c r="F196" i="1" l="1"/>
  <c r="B196" i="1"/>
  <c r="D196" i="1"/>
  <c r="C185" i="2" s="1"/>
  <c r="C196" i="1"/>
  <c r="B185" i="2" s="1"/>
  <c r="A196" i="1"/>
  <c r="A185" i="2" s="1"/>
  <c r="D185" i="2"/>
  <c r="D197" i="1" l="1"/>
  <c r="C186" i="2" s="1"/>
  <c r="C197" i="1"/>
  <c r="B186" i="2" s="1"/>
  <c r="F197" i="1"/>
  <c r="D186" i="2" s="1"/>
  <c r="A197" i="1"/>
  <c r="A186" i="2" s="1"/>
  <c r="B197" i="1"/>
  <c r="A198" i="1" l="1"/>
  <c r="A187" i="2" s="1"/>
  <c r="C198" i="1"/>
  <c r="B187" i="2" s="1"/>
  <c r="D198" i="1"/>
  <c r="C187" i="2" s="1"/>
  <c r="F198" i="1"/>
  <c r="B198" i="1"/>
  <c r="F199" i="1" l="1"/>
  <c r="C199" i="1"/>
  <c r="B188" i="2" s="1"/>
  <c r="B199" i="1"/>
  <c r="D199" i="1"/>
  <c r="C188" i="2" s="1"/>
  <c r="A199" i="1"/>
  <c r="A188" i="2" s="1"/>
  <c r="D187" i="2"/>
  <c r="D188" i="2"/>
  <c r="B200" i="1" l="1"/>
  <c r="C200" i="1"/>
  <c r="B189" i="2" s="1"/>
  <c r="D200" i="1"/>
  <c r="C189" i="2" s="1"/>
  <c r="F200" i="1"/>
  <c r="D189" i="2" s="1"/>
  <c r="A200" i="1"/>
  <c r="A189" i="2" s="1"/>
  <c r="A201" i="1" l="1"/>
  <c r="A190" i="2" s="1"/>
  <c r="C201" i="1"/>
  <c r="B190" i="2" s="1"/>
  <c r="D201" i="1"/>
  <c r="C190" i="2" s="1"/>
  <c r="F201" i="1"/>
  <c r="B201" i="1"/>
  <c r="A202" i="1" l="1"/>
  <c r="A191" i="2" s="1"/>
  <c r="C202" i="1"/>
  <c r="B191" i="2" s="1"/>
  <c r="F202" i="1"/>
  <c r="D191" i="2" s="1"/>
  <c r="B202" i="1"/>
  <c r="D202" i="1"/>
  <c r="C191" i="2" s="1"/>
  <c r="D190" i="2"/>
  <c r="C203" i="1" l="1"/>
  <c r="B192" i="2" s="1"/>
  <c r="D203" i="1"/>
  <c r="C192" i="2" s="1"/>
  <c r="F203" i="1"/>
  <c r="D192" i="2" s="1"/>
  <c r="A203" i="1"/>
  <c r="A192" i="2" s="1"/>
  <c r="B203" i="1"/>
  <c r="C204" i="1" l="1"/>
  <c r="B193" i="2" s="1"/>
  <c r="D204" i="1"/>
  <c r="C193" i="2" s="1"/>
  <c r="B204" i="1"/>
  <c r="A204" i="1"/>
  <c r="A193" i="2" s="1"/>
  <c r="F204" i="1"/>
  <c r="D193" i="2" s="1"/>
  <c r="C205" i="1" l="1"/>
  <c r="B194" i="2" s="1"/>
  <c r="F205" i="1"/>
  <c r="D194" i="2" s="1"/>
  <c r="A205" i="1"/>
  <c r="A194" i="2" s="1"/>
  <c r="B205" i="1"/>
  <c r="D205" i="1"/>
  <c r="C194" i="2" s="1"/>
  <c r="D206" i="1" l="1"/>
  <c r="C195" i="2" s="1"/>
  <c r="C206" i="1"/>
  <c r="B195" i="2" s="1"/>
  <c r="A206" i="1"/>
  <c r="A195" i="2" s="1"/>
  <c r="B206" i="1"/>
  <c r="F206" i="1"/>
  <c r="D195" i="2" s="1"/>
  <c r="F207" i="1" l="1"/>
  <c r="C207" i="1"/>
  <c r="B196" i="2" s="1"/>
  <c r="A207" i="1"/>
  <c r="A196" i="2" s="1"/>
  <c r="D207" i="1"/>
  <c r="C196" i="2" s="1"/>
  <c r="B207" i="1"/>
  <c r="D196" i="2"/>
  <c r="B208" i="1" l="1"/>
  <c r="F208" i="1"/>
  <c r="D197" i="2" s="1"/>
  <c r="A208" i="1"/>
  <c r="A197" i="2" s="1"/>
  <c r="C208" i="1"/>
  <c r="B197" i="2" s="1"/>
  <c r="D208" i="1"/>
  <c r="C197" i="2" s="1"/>
  <c r="C209" i="1" l="1"/>
  <c r="B198" i="2" s="1"/>
  <c r="D209" i="1"/>
  <c r="C198" i="2" s="1"/>
  <c r="B209" i="1"/>
  <c r="F209" i="1"/>
  <c r="A209" i="1"/>
  <c r="A198" i="2" s="1"/>
  <c r="C210" i="1" l="1"/>
  <c r="B199" i="2" s="1"/>
  <c r="A210" i="1"/>
  <c r="A199" i="2" s="1"/>
  <c r="F210" i="1"/>
  <c r="D199" i="2" s="1"/>
  <c r="B210" i="1"/>
  <c r="D210" i="1"/>
  <c r="C199" i="2" s="1"/>
  <c r="D198" i="2"/>
  <c r="F211" i="1" l="1"/>
  <c r="D211" i="1"/>
  <c r="C200" i="2" s="1"/>
  <c r="B211" i="1"/>
  <c r="A211" i="1"/>
  <c r="A200" i="2" s="1"/>
  <c r="H51" i="2" s="1"/>
  <c r="C211" i="1"/>
  <c r="B200" i="2" s="1"/>
  <c r="H55" i="2"/>
  <c r="D200" i="2"/>
  <c r="H53" i="2" l="1"/>
  <c r="H54" i="2"/>
  <c r="H56" i="2"/>
  <c r="A212" i="1"/>
  <c r="A201" i="2" s="1"/>
  <c r="B212" i="1"/>
  <c r="D212" i="1"/>
  <c r="C201" i="2" s="1"/>
  <c r="F212" i="1"/>
  <c r="C212" i="1"/>
  <c r="B201" i="2" s="1"/>
  <c r="C213" i="1" l="1"/>
  <c r="B202" i="2" s="1"/>
  <c r="A213" i="1"/>
  <c r="A202" i="2" s="1"/>
  <c r="B213" i="1"/>
  <c r="F213" i="1"/>
  <c r="D213" i="1"/>
  <c r="C202" i="2" s="1"/>
  <c r="D201" i="2"/>
  <c r="F214" i="1" l="1"/>
  <c r="B214" i="1"/>
  <c r="A214" i="1"/>
  <c r="A203" i="2" s="1"/>
  <c r="D214" i="1"/>
  <c r="C203" i="2" s="1"/>
  <c r="C214" i="1"/>
  <c r="B203" i="2" s="1"/>
  <c r="D202" i="2"/>
  <c r="D203" i="2"/>
  <c r="C215" i="1" l="1"/>
  <c r="B204" i="2" s="1"/>
  <c r="B215" i="1"/>
  <c r="A215" i="1"/>
  <c r="A204" i="2" s="1"/>
  <c r="D215" i="1"/>
  <c r="C204" i="2" s="1"/>
  <c r="F215" i="1"/>
  <c r="D204" i="2" s="1"/>
  <c r="B216" i="1" l="1"/>
  <c r="D216" i="1"/>
  <c r="C205" i="2" s="1"/>
  <c r="F216" i="1"/>
  <c r="D205" i="2" s="1"/>
  <c r="A216" i="1"/>
  <c r="A205" i="2" s="1"/>
  <c r="C216" i="1"/>
  <c r="B205" i="2" s="1"/>
  <c r="A217" i="1" l="1"/>
  <c r="A206" i="2" s="1"/>
  <c r="D217" i="1"/>
  <c r="C206" i="2" s="1"/>
  <c r="F217" i="1"/>
  <c r="D206" i="2" s="1"/>
  <c r="C217" i="1"/>
  <c r="B206" i="2" s="1"/>
  <c r="B217" i="1"/>
  <c r="D218" i="1" l="1"/>
  <c r="C207" i="2" s="1"/>
  <c r="A218" i="1"/>
  <c r="A207" i="2" s="1"/>
  <c r="F218" i="1"/>
  <c r="D207" i="2" s="1"/>
  <c r="C218" i="1"/>
  <c r="B207" i="2" s="1"/>
  <c r="B218" i="1"/>
  <c r="C219" i="1" l="1"/>
  <c r="B208" i="2" s="1"/>
  <c r="D219" i="1"/>
  <c r="C208" i="2" s="1"/>
  <c r="A219" i="1"/>
  <c r="A208" i="2" s="1"/>
  <c r="B219" i="1"/>
  <c r="F219" i="1"/>
  <c r="D208" i="2" s="1"/>
  <c r="D220" i="1" l="1"/>
  <c r="C209" i="2" s="1"/>
  <c r="A220" i="1"/>
  <c r="A209" i="2" s="1"/>
  <c r="C220" i="1"/>
  <c r="B209" i="2" s="1"/>
  <c r="F220" i="1"/>
  <c r="D209" i="2" s="1"/>
  <c r="B220" i="1"/>
  <c r="D221" i="1" l="1"/>
  <c r="C210" i="2" s="1"/>
  <c r="A221" i="1"/>
  <c r="A210" i="2" s="1"/>
  <c r="F221" i="1"/>
  <c r="D210" i="2" s="1"/>
  <c r="B221" i="1"/>
  <c r="C221" i="1"/>
  <c r="B210" i="2" s="1"/>
  <c r="A222" i="1" l="1"/>
  <c r="A211" i="2" s="1"/>
  <c r="B222" i="1"/>
  <c r="C222" i="1"/>
  <c r="B211" i="2" s="1"/>
  <c r="F222" i="1"/>
  <c r="D211" i="2" s="1"/>
  <c r="D222" i="1"/>
  <c r="C211" i="2" s="1"/>
  <c r="A223" i="1" l="1"/>
  <c r="A212" i="2" s="1"/>
  <c r="C223" i="1"/>
  <c r="B212" i="2" s="1"/>
  <c r="B223" i="1"/>
  <c r="D223" i="1"/>
  <c r="C212" i="2" s="1"/>
  <c r="F223" i="1"/>
  <c r="D212" i="2" s="1"/>
  <c r="C224" i="1" l="1"/>
  <c r="B213" i="2" s="1"/>
  <c r="B224" i="1"/>
  <c r="D224" i="1"/>
  <c r="C213" i="2" s="1"/>
  <c r="F224" i="1"/>
  <c r="D213" i="2" s="1"/>
  <c r="A224" i="1"/>
  <c r="A213" i="2" s="1"/>
  <c r="A225" i="1" l="1"/>
  <c r="A214" i="2" s="1"/>
  <c r="C225" i="1"/>
  <c r="B214" i="2" s="1"/>
  <c r="F225" i="1"/>
  <c r="D214" i="2" s="1"/>
  <c r="B225" i="1"/>
  <c r="D225" i="1"/>
  <c r="C214" i="2" s="1"/>
  <c r="B226" i="1" l="1"/>
  <c r="C226" i="1"/>
  <c r="B215" i="2" s="1"/>
  <c r="D226" i="1"/>
  <c r="C215" i="2" s="1"/>
  <c r="F226" i="1"/>
  <c r="D215" i="2" s="1"/>
  <c r="A226" i="1"/>
  <c r="A215" i="2" s="1"/>
  <c r="B227" i="1" l="1"/>
  <c r="A227" i="1"/>
  <c r="A216" i="2" s="1"/>
  <c r="F227" i="1"/>
  <c r="D216" i="2" s="1"/>
  <c r="C227" i="1"/>
  <c r="B216" i="2" s="1"/>
  <c r="D227" i="1"/>
  <c r="C216" i="2" s="1"/>
  <c r="C228" i="1" l="1"/>
  <c r="B217" i="2" s="1"/>
  <c r="F228" i="1"/>
  <c r="D217" i="2" s="1"/>
  <c r="B228" i="1"/>
  <c r="D228" i="1"/>
  <c r="C217" i="2" s="1"/>
  <c r="A228" i="1"/>
  <c r="A217" i="2" s="1"/>
  <c r="B229" i="1" l="1"/>
  <c r="D229" i="1"/>
  <c r="C218" i="2" s="1"/>
  <c r="F229" i="1"/>
  <c r="D218" i="2" s="1"/>
  <c r="C229" i="1"/>
  <c r="B218" i="2" s="1"/>
  <c r="A229" i="1"/>
  <c r="A218" i="2" s="1"/>
  <c r="B230" i="1" l="1"/>
  <c r="D230" i="1"/>
  <c r="C219" i="2" s="1"/>
  <c r="C230" i="1"/>
  <c r="B219" i="2" s="1"/>
  <c r="F230" i="1"/>
  <c r="D219" i="2" s="1"/>
  <c r="A230" i="1"/>
  <c r="A219" i="2" s="1"/>
  <c r="C231" i="1" l="1"/>
  <c r="B220" i="2" s="1"/>
  <c r="F231" i="1"/>
  <c r="A231" i="1"/>
  <c r="A220" i="2" s="1"/>
  <c r="D231" i="1"/>
  <c r="C220" i="2" s="1"/>
  <c r="B231" i="1"/>
  <c r="B232" i="1" l="1"/>
  <c r="F232" i="1"/>
  <c r="D221" i="2" s="1"/>
  <c r="C232" i="1"/>
  <c r="B221" i="2" s="1"/>
  <c r="A232" i="1"/>
  <c r="A221" i="2" s="1"/>
  <c r="D232" i="1"/>
  <c r="C221" i="2" s="1"/>
  <c r="D220" i="2"/>
  <c r="C233" i="1" l="1"/>
  <c r="B222" i="2" s="1"/>
  <c r="B233" i="1"/>
  <c r="A233" i="1"/>
  <c r="A222" i="2" s="1"/>
  <c r="F233" i="1"/>
  <c r="D222" i="2" s="1"/>
  <c r="D233" i="1"/>
  <c r="C222" i="2" s="1"/>
  <c r="F234" i="1" l="1"/>
  <c r="C234" i="1"/>
  <c r="B223" i="2" s="1"/>
  <c r="D234" i="1"/>
  <c r="C223" i="2" s="1"/>
  <c r="B234" i="1"/>
  <c r="A234" i="1"/>
  <c r="A223" i="2" s="1"/>
  <c r="D223" i="2"/>
  <c r="F235" i="1" l="1"/>
  <c r="C235" i="1"/>
  <c r="B224" i="2" s="1"/>
  <c r="B235" i="1"/>
  <c r="A235" i="1"/>
  <c r="A224" i="2" s="1"/>
  <c r="D235" i="1"/>
  <c r="C224" i="2" s="1"/>
  <c r="D224" i="2"/>
  <c r="D236" i="1" l="1"/>
  <c r="C225" i="2" s="1"/>
  <c r="C236" i="1"/>
  <c r="B225" i="2" s="1"/>
  <c r="F236" i="1"/>
  <c r="B236" i="1"/>
  <c r="A236" i="1"/>
  <c r="A225" i="2" s="1"/>
  <c r="A237" i="1" l="1"/>
  <c r="A226" i="2" s="1"/>
  <c r="C237" i="1"/>
  <c r="B226" i="2" s="1"/>
  <c r="F237" i="1"/>
  <c r="D226" i="2" s="1"/>
  <c r="B237" i="1"/>
  <c r="D237" i="1"/>
  <c r="C226" i="2" s="1"/>
  <c r="D225" i="2"/>
  <c r="A238" i="1" l="1"/>
  <c r="A227" i="2" s="1"/>
  <c r="B238" i="1"/>
  <c r="F238" i="1"/>
  <c r="D227" i="2" s="1"/>
  <c r="C238" i="1"/>
  <c r="B227" i="2" s="1"/>
  <c r="D238" i="1"/>
  <c r="C227" i="2" s="1"/>
  <c r="C239" i="1" l="1"/>
  <c r="B228" i="2" s="1"/>
  <c r="A239" i="1"/>
  <c r="A228" i="2" s="1"/>
  <c r="B239" i="1"/>
  <c r="D239" i="1"/>
  <c r="C228" i="2" s="1"/>
  <c r="F239" i="1"/>
  <c r="D228" i="2" s="1"/>
  <c r="D240" i="1" l="1"/>
  <c r="C229" i="2" s="1"/>
  <c r="A240" i="1"/>
  <c r="A229" i="2" s="1"/>
  <c r="B240" i="1"/>
  <c r="C240" i="1"/>
  <c r="B229" i="2" s="1"/>
  <c r="F240" i="1"/>
  <c r="D229" i="2" s="1"/>
  <c r="A241" i="1" l="1"/>
  <c r="A230" i="2" s="1"/>
  <c r="F241" i="1"/>
  <c r="B241" i="1"/>
  <c r="C241" i="1"/>
  <c r="B230" i="2" s="1"/>
  <c r="D241" i="1"/>
  <c r="C230" i="2" s="1"/>
  <c r="D242" i="1" l="1"/>
  <c r="C231" i="2" s="1"/>
  <c r="A242" i="1"/>
  <c r="A231" i="2" s="1"/>
  <c r="C242" i="1"/>
  <c r="B231" i="2" s="1"/>
  <c r="B242" i="1"/>
  <c r="F242" i="1"/>
  <c r="D231" i="2" s="1"/>
  <c r="D230" i="2"/>
  <c r="A243" i="1" l="1"/>
  <c r="A232" i="2" s="1"/>
  <c r="C243" i="1"/>
  <c r="B232" i="2" s="1"/>
  <c r="B243" i="1"/>
  <c r="D243" i="1"/>
  <c r="C232" i="2" s="1"/>
  <c r="F243" i="1"/>
  <c r="D232" i="2" s="1"/>
  <c r="A244" i="1" l="1"/>
  <c r="A233" i="2" s="1"/>
  <c r="B244" i="1"/>
  <c r="F244" i="1"/>
  <c r="D233" i="2" s="1"/>
  <c r="C244" i="1"/>
  <c r="B233" i="2" s="1"/>
  <c r="D244" i="1"/>
  <c r="C233" i="2" s="1"/>
  <c r="B245" i="1" l="1"/>
  <c r="D245" i="1"/>
  <c r="C234" i="2" s="1"/>
  <c r="A245" i="1"/>
  <c r="A234" i="2" s="1"/>
  <c r="F245" i="1"/>
  <c r="D234" i="2" s="1"/>
  <c r="C245" i="1"/>
  <c r="B234" i="2" s="1"/>
  <c r="A246" i="1" l="1"/>
  <c r="A235" i="2" s="1"/>
  <c r="F246" i="1"/>
  <c r="C246" i="1"/>
  <c r="B235" i="2" s="1"/>
  <c r="D246" i="1"/>
  <c r="C235" i="2" s="1"/>
  <c r="B246" i="1"/>
  <c r="B247" i="1" l="1"/>
  <c r="D247" i="1"/>
  <c r="C236" i="2" s="1"/>
  <c r="A247" i="1"/>
  <c r="A236" i="2" s="1"/>
  <c r="F247" i="1"/>
  <c r="D236" i="2" s="1"/>
  <c r="C247" i="1"/>
  <c r="B236" i="2" s="1"/>
  <c r="D235" i="2"/>
  <c r="F248" i="1" l="1"/>
  <c r="B248" i="1"/>
  <c r="A248" i="1"/>
  <c r="A237" i="2" s="1"/>
  <c r="D248" i="1"/>
  <c r="C237" i="2" s="1"/>
  <c r="C248" i="1"/>
  <c r="B237" i="2" s="1"/>
  <c r="D237" i="2"/>
  <c r="C249" i="1" l="1"/>
  <c r="B238" i="2" s="1"/>
  <c r="B249" i="1"/>
  <c r="F249" i="1"/>
  <c r="D238" i="2" s="1"/>
  <c r="D249" i="1"/>
  <c r="C238" i="2" s="1"/>
  <c r="A249" i="1"/>
  <c r="A238" i="2" s="1"/>
  <c r="C250" i="1" l="1"/>
  <c r="B239" i="2" s="1"/>
  <c r="B250" i="1"/>
  <c r="D250" i="1"/>
  <c r="C239" i="2" s="1"/>
  <c r="A250" i="1"/>
  <c r="A239" i="2" s="1"/>
  <c r="F250" i="1"/>
  <c r="D239" i="2" s="1"/>
  <c r="F251" i="1" l="1"/>
  <c r="A251" i="1"/>
  <c r="A240" i="2" s="1"/>
  <c r="B251" i="1"/>
  <c r="C251" i="1"/>
  <c r="B240" i="2" s="1"/>
  <c r="D251" i="1"/>
  <c r="C240" i="2" s="1"/>
  <c r="D240" i="2"/>
  <c r="D252" i="1" l="1"/>
  <c r="C241" i="2" s="1"/>
  <c r="C252" i="1"/>
  <c r="B241" i="2" s="1"/>
  <c r="F252" i="1"/>
  <c r="D241" i="2" s="1"/>
  <c r="B252" i="1"/>
  <c r="A252" i="1"/>
  <c r="A241" i="2" s="1"/>
  <c r="A253" i="1" l="1"/>
  <c r="A242" i="2" s="1"/>
  <c r="C253" i="1"/>
  <c r="B242" i="2" s="1"/>
  <c r="D253" i="1"/>
  <c r="C242" i="2" s="1"/>
  <c r="B253" i="1"/>
  <c r="F253" i="1"/>
  <c r="D242" i="2" s="1"/>
  <c r="A254" i="1" l="1"/>
  <c r="A243" i="2" s="1"/>
  <c r="C254" i="1"/>
  <c r="B243" i="2" s="1"/>
  <c r="D254" i="1"/>
  <c r="C243" i="2" s="1"/>
  <c r="B254" i="1"/>
  <c r="F254" i="1"/>
  <c r="D243" i="2" s="1"/>
  <c r="A255" i="1" l="1"/>
  <c r="A244" i="2" s="1"/>
  <c r="B255" i="1"/>
  <c r="C255" i="1"/>
  <c r="B244" i="2" s="1"/>
  <c r="F255" i="1"/>
  <c r="D244" i="2" s="1"/>
  <c r="D255" i="1"/>
  <c r="C244" i="2" s="1"/>
  <c r="C256" i="1" l="1"/>
  <c r="B245" i="2" s="1"/>
  <c r="F256" i="1"/>
  <c r="D245" i="2" s="1"/>
  <c r="B256" i="1"/>
  <c r="A256" i="1"/>
  <c r="A245" i="2" s="1"/>
  <c r="D256" i="1"/>
  <c r="C245" i="2" s="1"/>
  <c r="D257" i="1" l="1"/>
  <c r="C246" i="2" s="1"/>
  <c r="B257" i="1"/>
  <c r="A257" i="1"/>
  <c r="A246" i="2" s="1"/>
  <c r="F257" i="1"/>
  <c r="D246" i="2" s="1"/>
  <c r="C257" i="1"/>
  <c r="B246" i="2" s="1"/>
  <c r="B258" i="1" l="1"/>
  <c r="D258" i="1"/>
  <c r="C247" i="2" s="1"/>
  <c r="F258" i="1"/>
  <c r="D247" i="2" s="1"/>
  <c r="C258" i="1"/>
  <c r="B247" i="2" s="1"/>
  <c r="A258" i="1"/>
  <c r="A247" i="2" s="1"/>
  <c r="D259" i="1" l="1"/>
  <c r="C248" i="2" s="1"/>
  <c r="A259" i="1"/>
  <c r="A248" i="2" s="1"/>
  <c r="B259" i="1"/>
  <c r="F259" i="1"/>
  <c r="D248" i="2" s="1"/>
  <c r="C259" i="1"/>
  <c r="B248" i="2" s="1"/>
  <c r="A260" i="1" l="1"/>
  <c r="A249" i="2" s="1"/>
  <c r="D260" i="1"/>
  <c r="C249" i="2" s="1"/>
  <c r="B260" i="1"/>
  <c r="C260" i="1"/>
  <c r="B249" i="2" s="1"/>
  <c r="F260" i="1"/>
  <c r="D249" i="2" s="1"/>
  <c r="C261" i="1" l="1"/>
  <c r="B250" i="2" s="1"/>
  <c r="F261" i="1"/>
  <c r="B261" i="1"/>
  <c r="A261" i="1"/>
  <c r="A250" i="2" s="1"/>
  <c r="D261" i="1"/>
  <c r="C250" i="2" s="1"/>
  <c r="C262" i="1" l="1"/>
  <c r="B251" i="2" s="1"/>
  <c r="D262" i="1"/>
  <c r="C251" i="2" s="1"/>
  <c r="B262" i="1"/>
  <c r="F262" i="1"/>
  <c r="D251" i="2" s="1"/>
  <c r="A262" i="1"/>
  <c r="A251" i="2" s="1"/>
  <c r="D250" i="2"/>
  <c r="D263" i="1" l="1"/>
  <c r="C252" i="2" s="1"/>
  <c r="C263" i="1"/>
  <c r="B252" i="2" s="1"/>
  <c r="B263" i="1"/>
  <c r="F263" i="1"/>
  <c r="D252" i="2" s="1"/>
  <c r="A263" i="1"/>
  <c r="A252" i="2" s="1"/>
  <c r="B264" i="1" l="1"/>
  <c r="F264" i="1"/>
  <c r="C264" i="1"/>
  <c r="B253" i="2" s="1"/>
  <c r="D264" i="1"/>
  <c r="C253" i="2" s="1"/>
  <c r="A264" i="1"/>
  <c r="A253" i="2" s="1"/>
  <c r="A265" i="1" l="1"/>
  <c r="A254" i="2" s="1"/>
  <c r="D265" i="1"/>
  <c r="C254" i="2" s="1"/>
  <c r="B265" i="1"/>
  <c r="F265" i="1"/>
  <c r="C265" i="1"/>
  <c r="B254" i="2" s="1"/>
  <c r="D253" i="2"/>
  <c r="F266" i="1" l="1"/>
  <c r="A266" i="1"/>
  <c r="A255" i="2" s="1"/>
  <c r="B266" i="1"/>
  <c r="D266" i="1"/>
  <c r="C255" i="2" s="1"/>
  <c r="C266" i="1"/>
  <c r="B255" i="2" s="1"/>
  <c r="D254" i="2"/>
  <c r="D255" i="2"/>
  <c r="F267" i="1" l="1"/>
  <c r="D267" i="1"/>
  <c r="C256" i="2" s="1"/>
  <c r="C267" i="1"/>
  <c r="B256" i="2" s="1"/>
  <c r="A267" i="1"/>
  <c r="A256" i="2" s="1"/>
  <c r="B267" i="1"/>
  <c r="D256" i="2"/>
  <c r="F268" i="1" l="1"/>
  <c r="D257" i="2" s="1"/>
  <c r="A268" i="1"/>
  <c r="A257" i="2" s="1"/>
  <c r="D268" i="1"/>
  <c r="C257" i="2" s="1"/>
  <c r="C268" i="1"/>
  <c r="B257" i="2" s="1"/>
  <c r="B268" i="1"/>
  <c r="D269" i="1" l="1"/>
  <c r="C258" i="2" s="1"/>
  <c r="F269" i="1"/>
  <c r="D258" i="2" s="1"/>
  <c r="C269" i="1"/>
  <c r="B258" i="2" s="1"/>
  <c r="B269" i="1"/>
  <c r="A269" i="1"/>
  <c r="A258" i="2" s="1"/>
  <c r="D270" i="1" l="1"/>
  <c r="C259" i="2" s="1"/>
  <c r="C270" i="1"/>
  <c r="B259" i="2" s="1"/>
  <c r="A270" i="1"/>
  <c r="A259" i="2" s="1"/>
  <c r="B270" i="1"/>
  <c r="F270" i="1"/>
  <c r="A271" i="1" l="1"/>
  <c r="A260" i="2" s="1"/>
  <c r="F271" i="1"/>
  <c r="D260" i="2" s="1"/>
  <c r="D271" i="1"/>
  <c r="C260" i="2" s="1"/>
  <c r="C271" i="1"/>
  <c r="B260" i="2" s="1"/>
  <c r="B271" i="1"/>
  <c r="D259" i="2"/>
  <c r="D272" i="1" l="1"/>
  <c r="C261" i="2" s="1"/>
  <c r="C272" i="1"/>
  <c r="B261" i="2" s="1"/>
  <c r="F272" i="1"/>
  <c r="D261" i="2" s="1"/>
  <c r="B272" i="1"/>
  <c r="A272" i="1"/>
  <c r="A261" i="2" s="1"/>
  <c r="C273" i="1" l="1"/>
  <c r="B262" i="2" s="1"/>
  <c r="A273" i="1"/>
  <c r="A262" i="2" s="1"/>
  <c r="D273" i="1"/>
  <c r="C262" i="2" s="1"/>
  <c r="B273" i="1"/>
  <c r="F273" i="1"/>
  <c r="D262" i="2" s="1"/>
  <c r="A274" i="1" l="1"/>
  <c r="A263" i="2" s="1"/>
  <c r="B274" i="1"/>
  <c r="F274" i="1"/>
  <c r="C274" i="1"/>
  <c r="B263" i="2" s="1"/>
  <c r="D274" i="1"/>
  <c r="C263" i="2" s="1"/>
  <c r="A275" i="1" l="1"/>
  <c r="A264" i="2" s="1"/>
  <c r="C275" i="1"/>
  <c r="B264" i="2" s="1"/>
  <c r="B275" i="1"/>
  <c r="D275" i="1"/>
  <c r="C264" i="2" s="1"/>
  <c r="F275" i="1"/>
  <c r="D264" i="2" s="1"/>
  <c r="D263" i="2"/>
  <c r="B276" i="1" l="1"/>
  <c r="F276" i="1"/>
  <c r="D265" i="2" s="1"/>
  <c r="A276" i="1"/>
  <c r="A265" i="2" s="1"/>
  <c r="D276" i="1"/>
  <c r="C265" i="2" s="1"/>
  <c r="C276" i="1"/>
  <c r="B265" i="2" s="1"/>
  <c r="F277" i="1" l="1"/>
  <c r="A277" i="1"/>
  <c r="A266" i="2" s="1"/>
  <c r="B277" i="1"/>
  <c r="D277" i="1"/>
  <c r="C266" i="2" s="1"/>
  <c r="C277" i="1"/>
  <c r="B266" i="2" s="1"/>
  <c r="D266" i="2"/>
  <c r="C278" i="1" l="1"/>
  <c r="B267" i="2" s="1"/>
  <c r="B278" i="1"/>
  <c r="F278" i="1"/>
  <c r="D278" i="1"/>
  <c r="C267" i="2" s="1"/>
  <c r="A278" i="1"/>
  <c r="A267" i="2" s="1"/>
  <c r="F279" i="1" l="1"/>
  <c r="B279" i="1"/>
  <c r="D279" i="1"/>
  <c r="C268" i="2" s="1"/>
  <c r="C279" i="1"/>
  <c r="B268" i="2" s="1"/>
  <c r="A279" i="1"/>
  <c r="A268" i="2" s="1"/>
  <c r="D267" i="2"/>
  <c r="D268" i="2"/>
  <c r="F280" i="1" l="1"/>
  <c r="B280" i="1"/>
  <c r="D280" i="1"/>
  <c r="C269" i="2" s="1"/>
  <c r="C280" i="1"/>
  <c r="B269" i="2" s="1"/>
  <c r="A280" i="1"/>
  <c r="A269" i="2" s="1"/>
  <c r="D269" i="2"/>
  <c r="B281" i="1" l="1"/>
  <c r="D281" i="1"/>
  <c r="C270" i="2" s="1"/>
  <c r="A281" i="1"/>
  <c r="A270" i="2" s="1"/>
  <c r="C281" i="1"/>
  <c r="B270" i="2" s="1"/>
  <c r="F281" i="1"/>
  <c r="D270" i="2" s="1"/>
  <c r="F282" i="1" l="1"/>
  <c r="B282" i="1"/>
  <c r="A282" i="1"/>
  <c r="A271" i="2" s="1"/>
  <c r="D282" i="1"/>
  <c r="C271" i="2" s="1"/>
  <c r="C282" i="1"/>
  <c r="B271" i="2" s="1"/>
  <c r="D271" i="2"/>
  <c r="F283" i="1" l="1"/>
  <c r="C283" i="1"/>
  <c r="B272" i="2" s="1"/>
  <c r="D283" i="1"/>
  <c r="C272" i="2" s="1"/>
  <c r="A283" i="1"/>
  <c r="A272" i="2" s="1"/>
  <c r="B283" i="1"/>
  <c r="D272" i="2"/>
  <c r="F284" i="1" l="1"/>
  <c r="D273" i="2" s="1"/>
  <c r="C284" i="1"/>
  <c r="B273" i="2" s="1"/>
  <c r="D284" i="1"/>
  <c r="C273" i="2" s="1"/>
  <c r="B284" i="1"/>
  <c r="A284" i="1"/>
  <c r="A273" i="2" s="1"/>
  <c r="C285" i="1" l="1"/>
  <c r="B274" i="2" s="1"/>
  <c r="F285" i="1"/>
  <c r="D274" i="2" s="1"/>
  <c r="D285" i="1"/>
  <c r="C274" i="2" s="1"/>
  <c r="B285" i="1"/>
  <c r="A285" i="1"/>
  <c r="A274" i="2" s="1"/>
  <c r="F286" i="1" l="1"/>
  <c r="D275" i="2" s="1"/>
  <c r="D286" i="1"/>
  <c r="C275" i="2" s="1"/>
  <c r="B286" i="1"/>
  <c r="C286" i="1"/>
  <c r="B275" i="2" s="1"/>
  <c r="A286" i="1"/>
  <c r="A275" i="2" s="1"/>
  <c r="D287" i="1" l="1"/>
  <c r="C276" i="2" s="1"/>
  <c r="F287" i="1"/>
  <c r="D276" i="2" s="1"/>
  <c r="A287" i="1"/>
  <c r="A276" i="2" s="1"/>
  <c r="C287" i="1"/>
  <c r="B276" i="2" s="1"/>
  <c r="B287" i="1"/>
  <c r="F288" i="1" l="1"/>
  <c r="D277" i="2" s="1"/>
  <c r="B288" i="1"/>
  <c r="D288" i="1"/>
  <c r="C277" i="2" s="1"/>
  <c r="C288" i="1"/>
  <c r="B277" i="2" s="1"/>
  <c r="A288" i="1"/>
  <c r="A277" i="2" s="1"/>
  <c r="D289" i="1" l="1"/>
  <c r="C278" i="2" s="1"/>
  <c r="B289" i="1"/>
  <c r="C289" i="1"/>
  <c r="B278" i="2" s="1"/>
  <c r="A289" i="1"/>
  <c r="A278" i="2" s="1"/>
  <c r="F289" i="1"/>
  <c r="D278" i="2" s="1"/>
  <c r="D290" i="1" l="1"/>
  <c r="C279" i="2" s="1"/>
  <c r="F290" i="1"/>
  <c r="D279" i="2" s="1"/>
  <c r="A290" i="1"/>
  <c r="A279" i="2" s="1"/>
  <c r="C290" i="1"/>
  <c r="B279" i="2" s="1"/>
  <c r="B290" i="1"/>
  <c r="C291" i="1" l="1"/>
  <c r="B280" i="2" s="1"/>
  <c r="D291" i="1"/>
  <c r="C280" i="2" s="1"/>
  <c r="F291" i="1"/>
  <c r="A291" i="1"/>
  <c r="A280" i="2" s="1"/>
  <c r="B291" i="1"/>
  <c r="C292" i="1" l="1"/>
  <c r="B281" i="2" s="1"/>
  <c r="B292" i="1"/>
  <c r="D292" i="1"/>
  <c r="C281" i="2" s="1"/>
  <c r="A292" i="1"/>
  <c r="A281" i="2" s="1"/>
  <c r="F292" i="1"/>
  <c r="D281" i="2" s="1"/>
  <c r="D280" i="2"/>
  <c r="C293" i="1" l="1"/>
  <c r="B282" i="2" s="1"/>
  <c r="A293" i="1"/>
  <c r="A282" i="2" s="1"/>
  <c r="F293" i="1"/>
  <c r="D282" i="2" s="1"/>
  <c r="B293" i="1"/>
  <c r="D293" i="1"/>
  <c r="C282" i="2" s="1"/>
  <c r="A294" i="1" l="1"/>
  <c r="A283" i="2" s="1"/>
  <c r="D294" i="1"/>
  <c r="C283" i="2" s="1"/>
  <c r="B294" i="1"/>
  <c r="F294" i="1"/>
  <c r="D283" i="2" s="1"/>
  <c r="C294" i="1"/>
  <c r="B283" i="2" s="1"/>
  <c r="A295" i="1" l="1"/>
  <c r="A284" i="2" s="1"/>
  <c r="C295" i="1"/>
  <c r="B284" i="2" s="1"/>
  <c r="F295" i="1"/>
  <c r="D295" i="1"/>
  <c r="C284" i="2" s="1"/>
  <c r="B295" i="1"/>
  <c r="F296" i="1" l="1"/>
  <c r="D285" i="2" s="1"/>
  <c r="B296" i="1"/>
  <c r="C296" i="1"/>
  <c r="B285" i="2" s="1"/>
  <c r="A296" i="1"/>
  <c r="A285" i="2" s="1"/>
  <c r="D296" i="1"/>
  <c r="C285" i="2" s="1"/>
  <c r="D284" i="2"/>
  <c r="A297" i="1" l="1"/>
  <c r="A286" i="2" s="1"/>
  <c r="C297" i="1"/>
  <c r="B286" i="2" s="1"/>
  <c r="D297" i="1"/>
  <c r="C286" i="2" s="1"/>
  <c r="F297" i="1"/>
  <c r="D286" i="2" s="1"/>
  <c r="B297" i="1"/>
  <c r="F298" i="1" l="1"/>
  <c r="A298" i="1"/>
  <c r="A287" i="2" s="1"/>
  <c r="D298" i="1"/>
  <c r="C287" i="2" s="1"/>
  <c r="C298" i="1"/>
  <c r="B287" i="2" s="1"/>
  <c r="B298" i="1"/>
  <c r="D287" i="2"/>
  <c r="A299" i="1" l="1"/>
  <c r="A288" i="2" s="1"/>
  <c r="C299" i="1"/>
  <c r="B288" i="2" s="1"/>
  <c r="B299" i="1"/>
  <c r="F299" i="1"/>
  <c r="D288" i="2" s="1"/>
  <c r="D299" i="1"/>
  <c r="C288" i="2" s="1"/>
  <c r="A300" i="1" l="1"/>
  <c r="A289" i="2" s="1"/>
  <c r="F300" i="1"/>
  <c r="D289" i="2" s="1"/>
  <c r="C300" i="1"/>
  <c r="B289" i="2" s="1"/>
  <c r="B300" i="1"/>
  <c r="D300" i="1"/>
  <c r="C289" i="2" s="1"/>
  <c r="D301" i="1" l="1"/>
  <c r="C290" i="2" s="1"/>
  <c r="A301" i="1"/>
  <c r="A290" i="2" s="1"/>
  <c r="F301" i="1"/>
  <c r="C301" i="1"/>
  <c r="B290" i="2" s="1"/>
  <c r="B301" i="1"/>
  <c r="D302" i="1" l="1"/>
  <c r="C291" i="2" s="1"/>
  <c r="C302" i="1"/>
  <c r="B291" i="2" s="1"/>
  <c r="A302" i="1"/>
  <c r="A291" i="2" s="1"/>
  <c r="F302" i="1"/>
  <c r="D291" i="2" s="1"/>
  <c r="B302" i="1"/>
  <c r="D290" i="2"/>
  <c r="C303" i="1" l="1"/>
  <c r="B292" i="2" s="1"/>
  <c r="B303" i="1"/>
  <c r="F303" i="1"/>
  <c r="D303" i="1"/>
  <c r="C292" i="2" s="1"/>
  <c r="A303" i="1"/>
  <c r="A292" i="2" s="1"/>
  <c r="A304" i="1" l="1"/>
  <c r="A293" i="2" s="1"/>
  <c r="B304" i="1"/>
  <c r="F304" i="1"/>
  <c r="D293" i="2" s="1"/>
  <c r="C304" i="1"/>
  <c r="B293" i="2" s="1"/>
  <c r="D304" i="1"/>
  <c r="C293" i="2" s="1"/>
  <c r="D292" i="2"/>
  <c r="B305" i="1" l="1"/>
  <c r="D305" i="1"/>
  <c r="C294" i="2" s="1"/>
  <c r="F305" i="1"/>
  <c r="C305" i="1"/>
  <c r="B294" i="2" s="1"/>
  <c r="A305" i="1"/>
  <c r="A294" i="2" s="1"/>
  <c r="B306" i="1" l="1"/>
  <c r="D306" i="1"/>
  <c r="C295" i="2" s="1"/>
  <c r="C306" i="1"/>
  <c r="B295" i="2" s="1"/>
  <c r="F306" i="1"/>
  <c r="D295" i="2" s="1"/>
  <c r="A306" i="1"/>
  <c r="A295" i="2" s="1"/>
  <c r="D294" i="2"/>
  <c r="F307" i="1" l="1"/>
  <c r="C307" i="1"/>
  <c r="B296" i="2" s="1"/>
  <c r="D307" i="1"/>
  <c r="C296" i="2" s="1"/>
  <c r="B307" i="1"/>
  <c r="A307" i="1"/>
  <c r="A296" i="2" s="1"/>
  <c r="D296" i="2"/>
  <c r="C308" i="1" l="1"/>
  <c r="B297" i="2" s="1"/>
  <c r="B308" i="1"/>
  <c r="A308" i="1"/>
  <c r="A297" i="2" s="1"/>
  <c r="F308" i="1"/>
  <c r="D308" i="1"/>
  <c r="C297" i="2" s="1"/>
  <c r="D309" i="1" l="1"/>
  <c r="C298" i="2" s="1"/>
  <c r="B309" i="1"/>
  <c r="A309" i="1"/>
  <c r="A298" i="2" s="1"/>
  <c r="F309" i="1"/>
  <c r="D298" i="2" s="1"/>
  <c r="C309" i="1"/>
  <c r="B298" i="2" s="1"/>
  <c r="D297" i="2"/>
  <c r="C310" i="1" l="1"/>
  <c r="B299" i="2" s="1"/>
  <c r="D310" i="1"/>
  <c r="C299" i="2" s="1"/>
  <c r="A310" i="1"/>
  <c r="A299" i="2" s="1"/>
  <c r="B310" i="1"/>
  <c r="F310" i="1"/>
  <c r="D299" i="2" s="1"/>
  <c r="F311" i="1" l="1"/>
  <c r="C311" i="1"/>
  <c r="B300" i="2" s="1"/>
  <c r="A311" i="1"/>
  <c r="A300" i="2" s="1"/>
  <c r="B311" i="1"/>
  <c r="D311" i="1"/>
  <c r="C300" i="2" s="1"/>
  <c r="D300" i="2"/>
  <c r="C312" i="1" l="1"/>
  <c r="B301" i="2" s="1"/>
  <c r="F312" i="1"/>
  <c r="D301" i="2" s="1"/>
  <c r="B312" i="1"/>
  <c r="D312" i="1"/>
  <c r="C301" i="2" s="1"/>
  <c r="A312" i="1"/>
  <c r="A301" i="2" s="1"/>
  <c r="D313" i="1" l="1"/>
  <c r="C302" i="2" s="1"/>
  <c r="A313" i="1"/>
  <c r="A302" i="2" s="1"/>
  <c r="F313" i="1"/>
  <c r="D302" i="2" s="1"/>
  <c r="C313" i="1"/>
  <c r="B302" i="2" s="1"/>
  <c r="B313" i="1"/>
  <c r="A314" i="1" l="1"/>
  <c r="A303" i="2" s="1"/>
  <c r="D314" i="1"/>
  <c r="C303" i="2" s="1"/>
  <c r="B314" i="1"/>
  <c r="C314" i="1"/>
  <c r="B303" i="2" s="1"/>
  <c r="F314" i="1"/>
  <c r="D303" i="2" s="1"/>
  <c r="C315" i="1" l="1"/>
  <c r="B304" i="2" s="1"/>
  <c r="D315" i="1"/>
  <c r="C304" i="2" s="1"/>
  <c r="F315" i="1"/>
  <c r="D304" i="2" s="1"/>
  <c r="B315" i="1"/>
  <c r="A315" i="1"/>
  <c r="A304" i="2" s="1"/>
  <c r="C316" i="1" l="1"/>
  <c r="B305" i="2" s="1"/>
  <c r="A316" i="1"/>
  <c r="A305" i="2" s="1"/>
  <c r="B316" i="1"/>
  <c r="F316" i="1"/>
  <c r="D305" i="2" s="1"/>
  <c r="D316" i="1"/>
  <c r="C305" i="2" s="1"/>
  <c r="D317" i="1" l="1"/>
  <c r="C306" i="2" s="1"/>
  <c r="C317" i="1"/>
  <c r="B306" i="2" s="1"/>
  <c r="F317" i="1"/>
  <c r="B317" i="1"/>
  <c r="A317" i="1"/>
  <c r="A306" i="2" s="1"/>
  <c r="D318" i="1" l="1"/>
  <c r="C307" i="2" s="1"/>
  <c r="F318" i="1"/>
  <c r="D307" i="2" s="1"/>
  <c r="A318" i="1"/>
  <c r="A307" i="2" s="1"/>
  <c r="B318" i="1"/>
  <c r="C318" i="1"/>
  <c r="B307" i="2" s="1"/>
  <c r="D306" i="2"/>
  <c r="B319" i="1" l="1"/>
  <c r="C319" i="1"/>
  <c r="B308" i="2" s="1"/>
  <c r="A319" i="1"/>
  <c r="A308" i="2" s="1"/>
  <c r="D319" i="1"/>
  <c r="C308" i="2" s="1"/>
  <c r="F319" i="1"/>
  <c r="D308" i="2" s="1"/>
  <c r="D320" i="1" l="1"/>
  <c r="C309" i="2" s="1"/>
  <c r="C320" i="1"/>
  <c r="B309" i="2" s="1"/>
  <c r="A320" i="1"/>
  <c r="A309" i="2" s="1"/>
  <c r="F320" i="1"/>
  <c r="B320" i="1"/>
  <c r="D321" i="1" l="1"/>
  <c r="C310" i="2" s="1"/>
  <c r="A321" i="1"/>
  <c r="A310" i="2" s="1"/>
  <c r="C321" i="1"/>
  <c r="B310" i="2" s="1"/>
  <c r="F321" i="1"/>
  <c r="D310" i="2" s="1"/>
  <c r="B321" i="1"/>
  <c r="D309" i="2"/>
  <c r="A322" i="1" l="1"/>
  <c r="A311" i="2" s="1"/>
  <c r="C322" i="1"/>
  <c r="B311" i="2" s="1"/>
  <c r="F322" i="1"/>
  <c r="D322" i="1"/>
  <c r="C311" i="2" s="1"/>
  <c r="B322" i="1"/>
  <c r="D323" i="1" l="1"/>
  <c r="C312" i="2" s="1"/>
  <c r="A323" i="1"/>
  <c r="A312" i="2" s="1"/>
  <c r="B323" i="1"/>
  <c r="F323" i="1"/>
  <c r="D312" i="2" s="1"/>
  <c r="C323" i="1"/>
  <c r="B312" i="2" s="1"/>
  <c r="D311" i="2"/>
  <c r="D324" i="1" l="1"/>
  <c r="C313" i="2" s="1"/>
  <c r="B324" i="1"/>
  <c r="A324" i="1"/>
  <c r="A313" i="2" s="1"/>
  <c r="F324" i="1"/>
  <c r="C324" i="1"/>
  <c r="B313" i="2" s="1"/>
  <c r="D325" i="1" l="1"/>
  <c r="C314" i="2" s="1"/>
  <c r="A325" i="1"/>
  <c r="A314" i="2" s="1"/>
  <c r="F325" i="1"/>
  <c r="C325" i="1"/>
  <c r="B314" i="2" s="1"/>
  <c r="B325" i="1"/>
  <c r="D313" i="2"/>
  <c r="C326" i="1" l="1"/>
  <c r="B315" i="2" s="1"/>
  <c r="D326" i="1"/>
  <c r="C315" i="2" s="1"/>
  <c r="B326" i="1"/>
  <c r="F326" i="1"/>
  <c r="D315" i="2" s="1"/>
  <c r="A326" i="1"/>
  <c r="A315" i="2" s="1"/>
  <c r="D314" i="2"/>
  <c r="C327" i="1" l="1"/>
  <c r="B316" i="2" s="1"/>
  <c r="A327" i="1"/>
  <c r="A316" i="2" s="1"/>
  <c r="D327" i="1"/>
  <c r="C316" i="2" s="1"/>
  <c r="F327" i="1"/>
  <c r="D316" i="2" s="1"/>
  <c r="B327" i="1"/>
  <c r="C328" i="1" l="1"/>
  <c r="B317" i="2" s="1"/>
  <c r="A328" i="1"/>
  <c r="A317" i="2" s="1"/>
  <c r="B328" i="1"/>
  <c r="F328" i="1"/>
  <c r="D317" i="2" s="1"/>
  <c r="D328" i="1"/>
  <c r="C317" i="2" s="1"/>
  <c r="D329" i="1" l="1"/>
  <c r="C318" i="2" s="1"/>
  <c r="A329" i="1"/>
  <c r="A318" i="2" s="1"/>
  <c r="C329" i="1"/>
  <c r="B318" i="2" s="1"/>
  <c r="B329" i="1"/>
  <c r="F329" i="1"/>
  <c r="D318" i="2" s="1"/>
  <c r="D330" i="1" l="1"/>
  <c r="C319" i="2" s="1"/>
  <c r="B330" i="1"/>
  <c r="F330" i="1"/>
  <c r="A330" i="1"/>
  <c r="A319" i="2" s="1"/>
  <c r="C330" i="1"/>
  <c r="B319" i="2" s="1"/>
  <c r="C331" i="1" l="1"/>
  <c r="B320" i="2" s="1"/>
  <c r="D331" i="1"/>
  <c r="C320" i="2" s="1"/>
  <c r="F331" i="1"/>
  <c r="B331" i="1"/>
  <c r="A331" i="1"/>
  <c r="A320" i="2" s="1"/>
  <c r="D319" i="2"/>
  <c r="B332" i="1" l="1"/>
  <c r="A332" i="1"/>
  <c r="A321" i="2" s="1"/>
  <c r="C332" i="1"/>
  <c r="B321" i="2" s="1"/>
  <c r="D332" i="1"/>
  <c r="C321" i="2" s="1"/>
  <c r="F332" i="1"/>
  <c r="D321" i="2" s="1"/>
  <c r="D320" i="2"/>
  <c r="D333" i="1" l="1"/>
  <c r="C322" i="2" s="1"/>
  <c r="C333" i="1"/>
  <c r="B322" i="2" s="1"/>
  <c r="F333" i="1"/>
  <c r="B333" i="1"/>
  <c r="A333" i="1"/>
  <c r="A322" i="2" s="1"/>
  <c r="F334" i="1" l="1"/>
  <c r="D323" i="2" s="1"/>
  <c r="D334" i="1"/>
  <c r="C323" i="2" s="1"/>
  <c r="C334" i="1"/>
  <c r="B323" i="2" s="1"/>
  <c r="B334" i="1"/>
  <c r="A334" i="1"/>
  <c r="A323" i="2" s="1"/>
  <c r="D322" i="2"/>
  <c r="C335" i="1" l="1"/>
  <c r="B324" i="2" s="1"/>
  <c r="A335" i="1"/>
  <c r="A324" i="2" s="1"/>
  <c r="F335" i="1"/>
  <c r="D335" i="1"/>
  <c r="C324" i="2" s="1"/>
  <c r="B335" i="1"/>
  <c r="B336" i="1" l="1"/>
  <c r="A336" i="1"/>
  <c r="A325" i="2" s="1"/>
  <c r="D336" i="1"/>
  <c r="C325" i="2" s="1"/>
  <c r="F336" i="1"/>
  <c r="C336" i="1"/>
  <c r="B325" i="2" s="1"/>
  <c r="D324" i="2"/>
  <c r="D337" i="1" l="1"/>
  <c r="C326" i="2" s="1"/>
  <c r="A337" i="1"/>
  <c r="A326" i="2" s="1"/>
  <c r="F337" i="1"/>
  <c r="D326" i="2" s="1"/>
  <c r="B337" i="1"/>
  <c r="C337" i="1"/>
  <c r="B326" i="2" s="1"/>
  <c r="D325" i="2"/>
  <c r="B338" i="1" l="1"/>
  <c r="A338" i="1"/>
  <c r="A327" i="2" s="1"/>
  <c r="F338" i="1"/>
  <c r="C338" i="1"/>
  <c r="B327" i="2" s="1"/>
  <c r="D338" i="1"/>
  <c r="C327" i="2" s="1"/>
  <c r="B339" i="1" l="1"/>
  <c r="F339" i="1"/>
  <c r="D328" i="2" s="1"/>
  <c r="D339" i="1"/>
  <c r="C328" i="2" s="1"/>
  <c r="C339" i="1"/>
  <c r="B328" i="2" s="1"/>
  <c r="A339" i="1"/>
  <c r="A328" i="2" s="1"/>
  <c r="D327" i="2"/>
  <c r="F340" i="1" l="1"/>
  <c r="A340" i="1"/>
  <c r="A329" i="2" s="1"/>
  <c r="B340" i="1"/>
  <c r="D340" i="1"/>
  <c r="C329" i="2" s="1"/>
  <c r="C340" i="1"/>
  <c r="B329" i="2" s="1"/>
  <c r="D329" i="2"/>
  <c r="F341" i="1" l="1"/>
  <c r="D330" i="2" s="1"/>
  <c r="A341" i="1"/>
  <c r="A330" i="2" s="1"/>
  <c r="C341" i="1"/>
  <c r="B330" i="2" s="1"/>
  <c r="D341" i="1"/>
  <c r="C330" i="2" s="1"/>
  <c r="B341" i="1"/>
  <c r="F342" i="1" l="1"/>
  <c r="D331" i="2" s="1"/>
  <c r="C342" i="1"/>
  <c r="B331" i="2" s="1"/>
  <c r="A342" i="1"/>
  <c r="A331" i="2" s="1"/>
  <c r="D342" i="1"/>
  <c r="C331" i="2" s="1"/>
  <c r="B342" i="1"/>
  <c r="C343" i="1" l="1"/>
  <c r="B332" i="2" s="1"/>
  <c r="F343" i="1"/>
  <c r="D332" i="2" s="1"/>
  <c r="D343" i="1"/>
  <c r="C332" i="2" s="1"/>
  <c r="A343" i="1"/>
  <c r="A332" i="2" s="1"/>
  <c r="B343" i="1"/>
  <c r="D344" i="1" l="1"/>
  <c r="C333" i="2" s="1"/>
  <c r="B344" i="1"/>
  <c r="F344" i="1"/>
  <c r="D333" i="2" s="1"/>
  <c r="C344" i="1"/>
  <c r="B333" i="2" s="1"/>
  <c r="A344" i="1"/>
  <c r="A333" i="2" s="1"/>
  <c r="B345" i="1" l="1"/>
  <c r="A345" i="1"/>
  <c r="A334" i="2" s="1"/>
  <c r="C345" i="1"/>
  <c r="B334" i="2" s="1"/>
  <c r="D345" i="1"/>
  <c r="C334" i="2" s="1"/>
  <c r="F345" i="1"/>
  <c r="D334" i="2" s="1"/>
  <c r="D346" i="1" l="1"/>
  <c r="C335" i="2" s="1"/>
  <c r="A346" i="1"/>
  <c r="A335" i="2" s="1"/>
  <c r="F346" i="1"/>
  <c r="C346" i="1"/>
  <c r="B335" i="2" s="1"/>
  <c r="B346" i="1"/>
  <c r="A347" i="1" l="1"/>
  <c r="A336" i="2" s="1"/>
  <c r="D347" i="1"/>
  <c r="C336" i="2" s="1"/>
  <c r="C347" i="1"/>
  <c r="B336" i="2" s="1"/>
  <c r="F347" i="1"/>
  <c r="D336" i="2" s="1"/>
  <c r="B347" i="1"/>
  <c r="D335" i="2"/>
  <c r="A348" i="1" l="1"/>
  <c r="A337" i="2" s="1"/>
  <c r="B348" i="1"/>
  <c r="D348" i="1"/>
  <c r="C337" i="2" s="1"/>
  <c r="C348" i="1"/>
  <c r="B337" i="2" s="1"/>
  <c r="F348" i="1"/>
  <c r="D337" i="2" s="1"/>
  <c r="D349" i="1" l="1"/>
  <c r="C338" i="2" s="1"/>
  <c r="F349" i="1"/>
  <c r="D338" i="2" s="1"/>
  <c r="A349" i="1"/>
  <c r="A338" i="2" s="1"/>
  <c r="C349" i="1"/>
  <c r="B338" i="2" s="1"/>
  <c r="B349" i="1"/>
  <c r="F350" i="1" l="1"/>
  <c r="C350" i="1"/>
  <c r="B339" i="2" s="1"/>
  <c r="D350" i="1"/>
  <c r="C339" i="2" s="1"/>
  <c r="A350" i="1"/>
  <c r="A339" i="2" s="1"/>
  <c r="B350" i="1"/>
  <c r="D339" i="2"/>
  <c r="A351" i="1" l="1"/>
  <c r="A340" i="2" s="1"/>
  <c r="C351" i="1"/>
  <c r="B340" i="2" s="1"/>
  <c r="F351" i="1"/>
  <c r="D351" i="1"/>
  <c r="C340" i="2" s="1"/>
  <c r="B351" i="1"/>
  <c r="C352" i="1" l="1"/>
  <c r="B341" i="2" s="1"/>
  <c r="D352" i="1"/>
  <c r="C341" i="2" s="1"/>
  <c r="B352" i="1"/>
  <c r="F352" i="1"/>
  <c r="D341" i="2" s="1"/>
  <c r="A352" i="1"/>
  <c r="A341" i="2" s="1"/>
  <c r="D340" i="2"/>
  <c r="F353" i="1" l="1"/>
  <c r="B353" i="1"/>
  <c r="D353" i="1"/>
  <c r="C342" i="2" s="1"/>
  <c r="A353" i="1"/>
  <c r="A342" i="2" s="1"/>
  <c r="C353" i="1"/>
  <c r="B342" i="2" s="1"/>
  <c r="D342" i="2"/>
  <c r="B354" i="1" l="1"/>
  <c r="F354" i="1"/>
  <c r="D343" i="2" s="1"/>
  <c r="C354" i="1"/>
  <c r="B343" i="2" s="1"/>
  <c r="D354" i="1"/>
  <c r="C343" i="2" s="1"/>
  <c r="A354" i="1"/>
  <c r="A343" i="2" s="1"/>
  <c r="B355" i="1" l="1"/>
  <c r="D355" i="1"/>
  <c r="C344" i="2" s="1"/>
  <c r="F355" i="1"/>
  <c r="C355" i="1"/>
  <c r="B344" i="2" s="1"/>
  <c r="A355" i="1"/>
  <c r="A344" i="2" s="1"/>
  <c r="C356" i="1" l="1"/>
  <c r="B345" i="2" s="1"/>
  <c r="A356" i="1"/>
  <c r="A345" i="2" s="1"/>
  <c r="F356" i="1"/>
  <c r="D356" i="1"/>
  <c r="C345" i="2" s="1"/>
  <c r="B356" i="1"/>
  <c r="D344" i="2"/>
  <c r="A357" i="1" l="1"/>
  <c r="A346" i="2" s="1"/>
  <c r="B357" i="1"/>
  <c r="F357" i="1"/>
  <c r="D357" i="1"/>
  <c r="C346" i="2" s="1"/>
  <c r="C357" i="1"/>
  <c r="B346" i="2" s="1"/>
  <c r="D345" i="2"/>
  <c r="B358" i="1" l="1"/>
  <c r="C358" i="1"/>
  <c r="B347" i="2" s="1"/>
  <c r="F358" i="1"/>
  <c r="D358" i="1"/>
  <c r="C347" i="2" s="1"/>
  <c r="A358" i="1"/>
  <c r="A347" i="2" s="1"/>
  <c r="D346" i="2"/>
  <c r="C359" i="1" l="1"/>
  <c r="B348" i="2" s="1"/>
  <c r="D359" i="1"/>
  <c r="C348" i="2" s="1"/>
  <c r="F359" i="1"/>
  <c r="B359" i="1"/>
  <c r="A359" i="1"/>
  <c r="A348" i="2" s="1"/>
  <c r="D347" i="2"/>
  <c r="C360" i="1" l="1"/>
  <c r="B349" i="2" s="1"/>
  <c r="F360" i="1"/>
  <c r="D349" i="2" s="1"/>
  <c r="D360" i="1"/>
  <c r="C349" i="2" s="1"/>
  <c r="A360" i="1"/>
  <c r="A349" i="2" s="1"/>
  <c r="B360" i="1"/>
  <c r="D348" i="2"/>
  <c r="B361" i="1" l="1"/>
  <c r="A361" i="1"/>
  <c r="A350" i="2" s="1"/>
  <c r="D361" i="1"/>
  <c r="C350" i="2" s="1"/>
  <c r="C361" i="1"/>
  <c r="B350" i="2" s="1"/>
  <c r="F361" i="1"/>
  <c r="D350" i="2" s="1"/>
  <c r="A362" i="1" l="1"/>
  <c r="A351" i="2" s="1"/>
  <c r="C362" i="1"/>
  <c r="B351" i="2" s="1"/>
  <c r="D362" i="1"/>
  <c r="C351" i="2" s="1"/>
  <c r="B362" i="1"/>
  <c r="F362" i="1"/>
  <c r="D351" i="2" s="1"/>
  <c r="B363" i="1" l="1"/>
  <c r="D363" i="1"/>
  <c r="C352" i="2" s="1"/>
  <c r="C363" i="1"/>
  <c r="B352" i="2" s="1"/>
  <c r="A363" i="1"/>
  <c r="A352" i="2" s="1"/>
  <c r="F363" i="1"/>
  <c r="D352" i="2" s="1"/>
  <c r="F364" i="1" l="1"/>
  <c r="D364" i="1"/>
  <c r="C353" i="2" s="1"/>
  <c r="B364" i="1"/>
  <c r="A364" i="1"/>
  <c r="A353" i="2" s="1"/>
  <c r="C364" i="1"/>
  <c r="B353" i="2" s="1"/>
  <c r="D353" i="2"/>
  <c r="B365" i="1" l="1"/>
  <c r="A365" i="1"/>
  <c r="A354" i="2" s="1"/>
  <c r="C365" i="1"/>
  <c r="B354" i="2" s="1"/>
  <c r="D365" i="1"/>
  <c r="C354" i="2" s="1"/>
  <c r="F365" i="1"/>
  <c r="D354" i="2" s="1"/>
  <c r="A366" i="1" l="1"/>
  <c r="A355" i="2" s="1"/>
  <c r="F366" i="1"/>
  <c r="D355" i="2" s="1"/>
  <c r="C366" i="1"/>
  <c r="B355" i="2" s="1"/>
  <c r="D366" i="1"/>
  <c r="C355" i="2" s="1"/>
  <c r="B366" i="1"/>
  <c r="C367" i="1" l="1"/>
  <c r="B356" i="2" s="1"/>
  <c r="D367" i="1"/>
  <c r="C356" i="2" s="1"/>
  <c r="B367" i="1"/>
  <c r="A367" i="1"/>
  <c r="A356" i="2" s="1"/>
  <c r="F367" i="1"/>
  <c r="D356" i="2" s="1"/>
  <c r="F368" i="1" l="1"/>
  <c r="C368" i="1"/>
  <c r="B357" i="2" s="1"/>
  <c r="D368" i="1"/>
  <c r="C357" i="2" s="1"/>
  <c r="A368" i="1"/>
  <c r="A357" i="2" s="1"/>
  <c r="B368" i="1"/>
  <c r="D357" i="2"/>
  <c r="B369" i="1" l="1"/>
  <c r="F369" i="1"/>
  <c r="D358" i="2" s="1"/>
  <c r="C369" i="1"/>
  <c r="B358" i="2" s="1"/>
  <c r="D369" i="1"/>
  <c r="C358" i="2" s="1"/>
  <c r="A369" i="1"/>
  <c r="A358" i="2" s="1"/>
  <c r="A370" i="1" l="1"/>
  <c r="A359" i="2" s="1"/>
  <c r="B370" i="1"/>
  <c r="D370" i="1"/>
  <c r="C359" i="2" s="1"/>
  <c r="F370" i="1"/>
  <c r="C370" i="1"/>
  <c r="B359" i="2" s="1"/>
  <c r="F371" i="1" l="1"/>
  <c r="C371" i="1"/>
  <c r="B360" i="2" s="1"/>
  <c r="D371" i="1"/>
  <c r="C360" i="2" s="1"/>
  <c r="A371" i="1"/>
  <c r="A360" i="2" s="1"/>
  <c r="B371" i="1"/>
  <c r="D359" i="2"/>
  <c r="D360" i="2"/>
  <c r="B372" i="1" l="1"/>
  <c r="A372" i="1"/>
  <c r="A361" i="2" s="1"/>
  <c r="C372" i="1"/>
  <c r="B361" i="2" s="1"/>
  <c r="D372" i="1"/>
  <c r="C361" i="2" s="1"/>
  <c r="F372" i="1"/>
  <c r="D361" i="2" s="1"/>
  <c r="A373" i="1" l="1"/>
  <c r="A362" i="2" s="1"/>
  <c r="B373" i="1"/>
  <c r="D373" i="1"/>
  <c r="C362" i="2" s="1"/>
  <c r="C373" i="1"/>
  <c r="B362" i="2" s="1"/>
  <c r="F373" i="1"/>
  <c r="D362" i="2" s="1"/>
  <c r="H127" i="2"/>
  <c r="H58" i="2"/>
  <c r="H57" i="2"/>
  <c r="H111" i="2"/>
  <c r="H60" i="2"/>
  <c r="H70" i="2"/>
  <c r="H92" i="2"/>
  <c r="H100" i="2"/>
  <c r="H103" i="2"/>
  <c r="H59" i="2"/>
  <c r="H71" i="2"/>
  <c r="H65" i="2"/>
  <c r="H116" i="2"/>
  <c r="H84" i="2"/>
  <c r="H115" i="2"/>
  <c r="H64" i="2"/>
  <c r="H112" i="2"/>
  <c r="H108" i="2"/>
  <c r="H94" i="2"/>
  <c r="H66" i="2"/>
  <c r="H80" i="2"/>
  <c r="H96" i="2"/>
  <c r="H98" i="2"/>
  <c r="H118" i="2"/>
  <c r="H90" i="2"/>
  <c r="H88" i="2"/>
  <c r="H86" i="2"/>
  <c r="H87" i="2"/>
  <c r="H61" i="2"/>
  <c r="H110" i="2"/>
  <c r="H119" i="2"/>
  <c r="H69" i="2"/>
  <c r="H63" i="2"/>
  <c r="H78" i="2"/>
  <c r="H102" i="2"/>
  <c r="H95" i="2"/>
  <c r="H124" i="2"/>
  <c r="H99" i="2"/>
  <c r="H75" i="2"/>
  <c r="H83" i="2"/>
  <c r="H114" i="2"/>
  <c r="H79" i="2"/>
  <c r="H107" i="2"/>
  <c r="H76" i="2"/>
  <c r="H104" i="2"/>
  <c r="H68" i="2"/>
  <c r="H120" i="2"/>
  <c r="H82" i="2"/>
  <c r="H74" i="2"/>
  <c r="H122" i="2"/>
  <c r="H67" i="2"/>
  <c r="H126" i="2"/>
  <c r="H123" i="2"/>
  <c r="H72" i="2"/>
  <c r="H62" i="2"/>
  <c r="H91" i="2"/>
  <c r="H106" i="2"/>
  <c r="H85" i="2"/>
  <c r="H81" i="2"/>
  <c r="H93" i="2"/>
  <c r="H77" i="2"/>
  <c r="H109" i="2"/>
  <c r="H121" i="2"/>
  <c r="H125" i="2"/>
  <c r="H89" i="2"/>
  <c r="H105" i="2"/>
  <c r="H117" i="2"/>
  <c r="H101" i="2"/>
  <c r="H73" i="2"/>
  <c r="H113" i="2"/>
  <c r="H97" i="2"/>
</calcChain>
</file>

<file path=xl/sharedStrings.xml><?xml version="1.0" encoding="utf-8"?>
<sst xmlns="http://schemas.openxmlformats.org/spreadsheetml/2006/main" count="20" uniqueCount="18">
  <si>
    <t>Original Principal</t>
  </si>
  <si>
    <t>Number of Payments</t>
  </si>
  <si>
    <t>Annual Interest Rate</t>
  </si>
  <si>
    <t>Amortization Schedule</t>
  </si>
  <si>
    <t>Period</t>
  </si>
  <si>
    <t>Balance</t>
  </si>
  <si>
    <t>Payment</t>
  </si>
  <si>
    <t>Month</t>
  </si>
  <si>
    <t>Interest</t>
  </si>
  <si>
    <t>Principal</t>
  </si>
  <si>
    <t>Car Price</t>
  </si>
  <si>
    <t>Deposit</t>
  </si>
  <si>
    <t>Arrangment Fees</t>
  </si>
  <si>
    <t>Front Loaded Interest</t>
  </si>
  <si>
    <t>GFV/ Ballon</t>
  </si>
  <si>
    <t>Monthly Payment</t>
  </si>
  <si>
    <t>Principle</t>
  </si>
  <si>
    <t>Extra Payments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</si>
</sst>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quot;£&quot;* #,##0.00_-;_-&quot;£&quot;* &quot;-&quot;??_-;_-@_-"/>
    <numFmt numFmtId="164" formatCode="&quot;$&quot;#,##0.00_);[Red]\(&quot;$&quot;#,##0.00\)"/>
    <numFmt numFmtId="165" formatCode="_(&quot;$&quot;* #,##0.00_);_(&quot;$&quot;* \(#,##0.00\);_(&quot;$&quot;* &quot;-&quot;??_);_(@_)"/>
    <numFmt numFmtId="166" formatCode="_(* #,##0.00_);_(* \(#,##0.00\);_(* &quot;-&quot;??_);_(@_)"/>
    <numFmt numFmtId="167" formatCode="_(&quot;£&quot;* #,##0_);_(&quot;£&quot;* \(#,##0\);_(&quot;£&quot;* &quot;-&quot;??_);_(@_)"/>
    <numFmt numFmtId="168" formatCode="_(&quot;£&quot;* #,##0.00_);_(&quot;£&quot;* \(#,##0.00\);_(&quot;£&quot;* &quot;-&quot;??_);_(@_)"/>
    <numFmt numFmtId="169" formatCode="#,##0_ ;\-#,##0\ "/>
  </numFmts>
  <fonts count="7" x14ac:knownFonts="1">
    <font>
      <sz val="10"/>
      <name val="Times New Roman"/>
    </font>
    <font>
      <sz val="10"/>
      <name val="Times New Roman"/>
    </font>
    <font>
      <sz val="8"/>
      <name val="Times New Roman"/>
    </font>
    <font>
      <sz val="8"/>
      <name val="Tahoma"/>
      <family val="2"/>
    </font>
    <font>
      <sz val="10"/>
      <name val="Calibri"/>
      <family val="2"/>
      <scheme val="minor"/>
    </font>
    <font>
      <b/>
      <sz val="10"/>
      <name val="Calibri"/>
      <family val="2"/>
      <scheme val="minor"/>
    </font>
    <font>
      <sz val="12"/>
      <name val="Calibri"/>
      <family val="2"/>
      <scheme val="minor"/>
    </font>
  </fonts>
  <fills count="4">
    <fill>
      <patternFill patternType="none"/>
    </fill>
    <fill>
      <patternFill patternType="gray125"/>
    </fill>
    <fill>
      <patternFill patternType="solid">
        <fgColor indexed="22"/>
        <bgColor indexed="64"/>
      </patternFill>
    </fill>
    <fill>
      <patternFill patternType="solid">
        <fgColor rgb="FFFFC000"/>
        <bgColor indexed="64"/>
      </patternFill>
    </fill>
  </fills>
  <borders count="6">
    <border>
      <left/>
      <right/>
      <top/>
      <bottom/>
      <diagonal/>
    </border>
    <border>
      <left/>
      <right/>
      <top style="medium">
        <color indexed="64"/>
      </top>
      <bottom/>
      <diagonal/>
    </border>
    <border>
      <left/>
      <right/>
      <top style="medium">
        <color indexed="64"/>
      </top>
      <bottom style="hair">
        <color indexed="64"/>
      </bottom>
      <diagonal/>
    </border>
    <border>
      <left/>
      <right/>
      <top/>
      <bottom style="medium">
        <color indexed="64"/>
      </bottom>
      <diagonal/>
    </border>
    <border>
      <left/>
      <right/>
      <top/>
      <bottom style="thin">
        <color indexed="64"/>
      </bottom>
      <diagonal/>
    </border>
    <border>
      <left style="thick">
        <color auto="1"/>
      </left>
      <right style="thick">
        <color auto="1"/>
      </right>
      <top style="thick">
        <color auto="1"/>
      </top>
      <bottom style="thick">
        <color auto="1"/>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29">
    <xf numFmtId="0" fontId="0" fillId="0" borderId="0" xfId="0"/>
    <xf numFmtId="1" fontId="0" fillId="0" borderId="0" xfId="0" applyNumberFormat="1"/>
    <xf numFmtId="0" fontId="3" fillId="0" borderId="4" xfId="0" applyFont="1" applyBorder="1" applyAlignment="1">
      <alignment horizontal="right"/>
    </xf>
    <xf numFmtId="167" fontId="0" fillId="0" borderId="0" xfId="1" applyNumberFormat="1" applyFont="1" applyProtection="1"/>
    <xf numFmtId="0" fontId="4" fillId="0" borderId="0" xfId="0" applyFont="1"/>
    <xf numFmtId="44" fontId="4" fillId="0" borderId="0" xfId="0" applyNumberFormat="1" applyFont="1" applyProtection="1"/>
    <xf numFmtId="164" fontId="4" fillId="0" borderId="0" xfId="0" applyNumberFormat="1" applyFont="1" applyProtection="1"/>
    <xf numFmtId="2" fontId="4" fillId="0" borderId="0" xfId="0" applyNumberFormat="1" applyFont="1"/>
    <xf numFmtId="164" fontId="4" fillId="0" borderId="0" xfId="0" applyNumberFormat="1" applyFont="1"/>
    <xf numFmtId="9" fontId="4" fillId="0" borderId="0" xfId="0" applyNumberFormat="1" applyFont="1"/>
    <xf numFmtId="165" fontId="4" fillId="0" borderId="0" xfId="0" applyNumberFormat="1" applyFont="1"/>
    <xf numFmtId="0" fontId="5" fillId="2" borderId="2" xfId="0" applyFont="1" applyFill="1" applyBorder="1" applyAlignment="1" applyProtection="1">
      <alignment horizontal="centerContinuous"/>
    </xf>
    <xf numFmtId="0" fontId="4" fillId="2" borderId="2" xfId="0" applyFont="1" applyFill="1" applyBorder="1" applyAlignment="1" applyProtection="1">
      <alignment horizontal="centerContinuous"/>
    </xf>
    <xf numFmtId="0" fontId="5" fillId="2" borderId="3" xfId="0" applyFont="1" applyFill="1" applyBorder="1" applyAlignment="1" applyProtection="1">
      <alignment horizontal="center"/>
    </xf>
    <xf numFmtId="0" fontId="4" fillId="0" borderId="0" xfId="0" applyFont="1" applyAlignment="1" applyProtection="1">
      <alignment horizontal="center"/>
    </xf>
    <xf numFmtId="168" fontId="4" fillId="0" borderId="0" xfId="1" applyNumberFormat="1" applyFont="1" applyProtection="1"/>
    <xf numFmtId="0" fontId="4" fillId="0" borderId="0" xfId="0" applyFont="1" applyAlignment="1">
      <alignment horizontal="centerContinuous"/>
    </xf>
    <xf numFmtId="10" fontId="4" fillId="0" borderId="0" xfId="2" applyNumberFormat="1" applyFont="1" applyAlignment="1">
      <alignment horizontal="centerContinuous"/>
    </xf>
    <xf numFmtId="10" fontId="4" fillId="0" borderId="0" xfId="2" applyNumberFormat="1" applyFont="1"/>
    <xf numFmtId="166" fontId="4" fillId="0" borderId="0" xfId="0" applyNumberFormat="1" applyFont="1"/>
    <xf numFmtId="165" fontId="4" fillId="0" borderId="0" xfId="1" applyFont="1" applyProtection="1"/>
    <xf numFmtId="165" fontId="4" fillId="0" borderId="0" xfId="1" applyFont="1" applyProtection="1">
      <protection locked="0"/>
    </xf>
    <xf numFmtId="0" fontId="4" fillId="0" borderId="1" xfId="0" applyFont="1" applyBorder="1"/>
    <xf numFmtId="0" fontId="6" fillId="0" borderId="0" xfId="0" applyFont="1"/>
    <xf numFmtId="44" fontId="5" fillId="3" borderId="5" xfId="0" applyNumberFormat="1" applyFont="1" applyFill="1" applyBorder="1" applyProtection="1"/>
    <xf numFmtId="10" fontId="5" fillId="3" borderId="5" xfId="0" applyNumberFormat="1" applyFont="1" applyFill="1" applyBorder="1" applyProtection="1"/>
    <xf numFmtId="168" fontId="4" fillId="0" borderId="0" xfId="0" applyNumberFormat="1" applyFont="1"/>
    <xf numFmtId="169" fontId="5" fillId="3" borderId="5" xfId="0" applyNumberFormat="1" applyFont="1" applyFill="1" applyBorder="1" applyProtection="1"/>
    <xf numFmtId="44" fontId="4" fillId="0" borderId="0" xfId="0" applyNumberFormat="1" applyFont="1"/>
  </cellXfs>
  <cellStyles count="3">
    <cellStyle name="Currency" xfId="1" builtinId="4"/>
    <cellStyle name="Normal" xfId="0" builtinId="0"/>
    <cellStyle name="Percent" xfId="2"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25" b="1" i="0" u="none" strike="noStrike" baseline="0">
                <a:solidFill>
                  <a:srgbClr val="000000"/>
                </a:solidFill>
                <a:latin typeface="Arial"/>
                <a:ea typeface="Arial"/>
                <a:cs typeface="Arial"/>
              </a:defRPr>
            </a:pPr>
            <a:r>
              <a:rPr lang="en-GB"/>
              <a:t>Loan Amortization </a:t>
            </a:r>
          </a:p>
        </c:rich>
      </c:tx>
      <c:layout>
        <c:manualLayout>
          <c:xMode val="edge"/>
          <c:yMode val="edge"/>
          <c:x val="0.34844868735083534"/>
          <c:y val="4.0322580645161289E-2"/>
        </c:manualLayout>
      </c:layout>
      <c:overlay val="0"/>
      <c:spPr>
        <a:noFill/>
        <a:ln w="25400">
          <a:noFill/>
        </a:ln>
      </c:spPr>
    </c:title>
    <c:autoTitleDeleted val="0"/>
    <c:plotArea>
      <c:layout>
        <c:manualLayout>
          <c:layoutTarget val="inner"/>
          <c:xMode val="edge"/>
          <c:yMode val="edge"/>
          <c:x val="0.2386634844868735"/>
          <c:y val="0.23790322580645162"/>
          <c:w val="0.70167064439140814"/>
          <c:h val="0.50806451612903225"/>
        </c:manualLayout>
      </c:layout>
      <c:areaChart>
        <c:grouping val="standard"/>
        <c:varyColors val="0"/>
        <c:ser>
          <c:idx val="0"/>
          <c:order val="0"/>
          <c:spPr>
            <a:pattFill prst="pct40">
              <a:fgClr>
                <a:srgbClr xmlns:mc="http://schemas.openxmlformats.org/markup-compatibility/2006" xmlns:a14="http://schemas.microsoft.com/office/drawing/2010/main" val="8080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val>
            <c:numRef>
              <c:f>Charts!$D$2:$D$362</c:f>
              <c:numCache>
                <c:formatCode>_("£"* #,##0_);_("£"* \(#,##0\);_("£"* "-"??_);_(@_)</c:formatCode>
                <c:ptCount val="49"/>
                <c:pt idx="0">
                  <c:v>26645.93</c:v>
                </c:pt>
                <c:pt idx="1">
                  <c:v>26076.11</c:v>
                </c:pt>
                <c:pt idx="2">
                  <c:v>25506.29</c:v>
                </c:pt>
                <c:pt idx="3">
                  <c:v>24936.47</c:v>
                </c:pt>
                <c:pt idx="4">
                  <c:v>24366.65</c:v>
                </c:pt>
                <c:pt idx="5">
                  <c:v>23796.83</c:v>
                </c:pt>
                <c:pt idx="6">
                  <c:v>23227.010000000002</c:v>
                </c:pt>
                <c:pt idx="7">
                  <c:v>22657.190000000002</c:v>
                </c:pt>
                <c:pt idx="8">
                  <c:v>22087.370000000003</c:v>
                </c:pt>
                <c:pt idx="9">
                  <c:v>21517.550000000003</c:v>
                </c:pt>
                <c:pt idx="10">
                  <c:v>20947.730000000003</c:v>
                </c:pt>
                <c:pt idx="11">
                  <c:v>20377.910000000003</c:v>
                </c:pt>
                <c:pt idx="12">
                  <c:v>19808.090000000004</c:v>
                </c:pt>
                <c:pt idx="13">
                  <c:v>19238.270000000004</c:v>
                </c:pt>
                <c:pt idx="14">
                  <c:v>18668.450000000004</c:v>
                </c:pt>
                <c:pt idx="15">
                  <c:v>18098.630000000005</c:v>
                </c:pt>
                <c:pt idx="16">
                  <c:v>17528.810000000005</c:v>
                </c:pt>
                <c:pt idx="17">
                  <c:v>16958.990000000005</c:v>
                </c:pt>
                <c:pt idx="18">
                  <c:v>16389.170000000006</c:v>
                </c:pt>
                <c:pt idx="19">
                  <c:v>15819.350000000006</c:v>
                </c:pt>
                <c:pt idx="20">
                  <c:v>15249.530000000006</c:v>
                </c:pt>
                <c:pt idx="21">
                  <c:v>14679.710000000006</c:v>
                </c:pt>
                <c:pt idx="22">
                  <c:v>14109.890000000007</c:v>
                </c:pt>
                <c:pt idx="23">
                  <c:v>13540.070000000007</c:v>
                </c:pt>
                <c:pt idx="24">
                  <c:v>12970.250000000007</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ser>
        <c:dLbls>
          <c:showLegendKey val="0"/>
          <c:showVal val="0"/>
          <c:showCatName val="0"/>
          <c:showSerName val="0"/>
          <c:showPercent val="0"/>
          <c:showBubbleSize val="0"/>
        </c:dLbls>
        <c:axId val="92956544"/>
        <c:axId val="92975104"/>
      </c:areaChart>
      <c:catAx>
        <c:axId val="92956544"/>
        <c:scaling>
          <c:orientation val="minMax"/>
        </c:scaling>
        <c:delete val="0"/>
        <c:axPos val="b"/>
        <c:title>
          <c:tx>
            <c:rich>
              <a:bodyPr/>
              <a:lstStyle/>
              <a:p>
                <a:pPr>
                  <a:defRPr sz="850" b="1" i="0" u="none" strike="noStrike" baseline="0">
                    <a:solidFill>
                      <a:srgbClr val="000000"/>
                    </a:solidFill>
                    <a:latin typeface="Arial"/>
                    <a:ea typeface="Arial"/>
                    <a:cs typeface="Arial"/>
                  </a:defRPr>
                </a:pPr>
                <a:r>
                  <a:rPr lang="en-GB"/>
                  <a:t>Months</a:t>
                </a:r>
              </a:p>
            </c:rich>
          </c:tx>
          <c:layout>
            <c:manualLayout>
              <c:xMode val="edge"/>
              <c:yMode val="edge"/>
              <c:x val="0.53460620525059666"/>
              <c:y val="0.8548387096774193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92975104"/>
        <c:crosses val="autoZero"/>
        <c:auto val="1"/>
        <c:lblAlgn val="ctr"/>
        <c:lblOffset val="100"/>
        <c:tickLblSkip val="3"/>
        <c:tickMarkSkip val="1"/>
        <c:noMultiLvlLbl val="0"/>
      </c:catAx>
      <c:valAx>
        <c:axId val="92975104"/>
        <c:scaling>
          <c:orientation val="minMax"/>
        </c:scaling>
        <c:delete val="0"/>
        <c:axPos val="l"/>
        <c:majorGridlines>
          <c:spPr>
            <a:ln w="3175">
              <a:solidFill>
                <a:srgbClr val="000000"/>
              </a:solidFill>
              <a:prstDash val="solid"/>
            </a:ln>
          </c:spPr>
        </c:majorGridlines>
        <c:title>
          <c:tx>
            <c:rich>
              <a:bodyPr/>
              <a:lstStyle/>
              <a:p>
                <a:pPr>
                  <a:defRPr sz="850" b="1" i="0" u="none" strike="noStrike" baseline="0">
                    <a:solidFill>
                      <a:srgbClr val="000000"/>
                    </a:solidFill>
                    <a:latin typeface="Arial"/>
                    <a:ea typeface="Arial"/>
                    <a:cs typeface="Arial"/>
                  </a:defRPr>
                </a:pPr>
                <a:r>
                  <a:rPr lang="en-GB"/>
                  <a:t>Outstanding Balance</a:t>
                </a:r>
              </a:p>
            </c:rich>
          </c:tx>
          <c:layout>
            <c:manualLayout>
              <c:xMode val="edge"/>
              <c:yMode val="edge"/>
              <c:x val="3.8186157517899763E-2"/>
              <c:y val="0.25806451612903225"/>
            </c:manualLayout>
          </c:layout>
          <c:overlay val="0"/>
          <c:spPr>
            <a:noFill/>
            <a:ln w="25400">
              <a:noFill/>
            </a:ln>
          </c:spPr>
        </c:title>
        <c:numFmt formatCode="_(&quot;£&quot;* #,##0_);_(&quot;£&quot;* \(#,##0\);_(&quot;£&quot;* &quot;-&quot;??_);_(@_)" sourceLinked="1"/>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92956544"/>
        <c:crosses val="autoZero"/>
        <c:crossBetween val="midCat"/>
      </c:valAx>
      <c:spPr>
        <a:solidFill>
          <a:srgbClr val="C0C0C0"/>
        </a:solidFill>
        <a:ln w="12700">
          <a:solidFill>
            <a:srgbClr val="808080"/>
          </a:solidFill>
          <a:prstDash val="solid"/>
        </a:ln>
      </c:spPr>
    </c:plotArea>
    <c:plotVisOnly val="1"/>
    <c:dispBlanksAs val="zero"/>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25" b="1" i="0" u="none" strike="noStrike" baseline="0">
                <a:solidFill>
                  <a:srgbClr val="000000"/>
                </a:solidFill>
                <a:latin typeface="Arial"/>
                <a:ea typeface="Arial"/>
                <a:cs typeface="Arial"/>
              </a:defRPr>
            </a:pPr>
            <a:r>
              <a:rPr lang="en-GB"/>
              <a:t>Loan Amortization: % Interest &amp; Principal</a:t>
            </a:r>
          </a:p>
        </c:rich>
      </c:tx>
      <c:layout>
        <c:manualLayout>
          <c:xMode val="edge"/>
          <c:yMode val="edge"/>
          <c:x val="0.16028733250448957"/>
          <c:y val="0.04"/>
        </c:manualLayout>
      </c:layout>
      <c:overlay val="0"/>
      <c:spPr>
        <a:noFill/>
        <a:ln w="25400">
          <a:noFill/>
        </a:ln>
      </c:spPr>
    </c:title>
    <c:autoTitleDeleted val="0"/>
    <c:plotArea>
      <c:layout>
        <c:manualLayout>
          <c:layoutTarget val="inner"/>
          <c:xMode val="edge"/>
          <c:yMode val="edge"/>
          <c:x val="0.15550257399280193"/>
          <c:y val="0.23600046093840027"/>
          <c:w val="0.78468991184060055"/>
          <c:h val="0.51200100000195314"/>
        </c:manualLayout>
      </c:layout>
      <c:areaChart>
        <c:grouping val="percentStacked"/>
        <c:varyColors val="0"/>
        <c:ser>
          <c:idx val="0"/>
          <c:order val="0"/>
          <c:spPr>
            <a:pattFill prst="narVert">
              <a:fgClr>
                <a:srgbClr xmlns:mc="http://schemas.openxmlformats.org/markup-compatibility/2006" xmlns:a14="http://schemas.microsoft.com/office/drawing/2010/main" val="8080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val>
            <c:numRef>
              <c:f>Charts!$B$3:$B$362</c:f>
              <c:numCache>
                <c:formatCode>0</c:formatCode>
                <c:ptCount val="4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numCache>
            </c:numRef>
          </c:val>
        </c:ser>
        <c:ser>
          <c:idx val="1"/>
          <c:order val="1"/>
          <c:spPr>
            <a:pattFill prst="pct20">
              <a:fgClr>
                <a:srgbClr xmlns:mc="http://schemas.openxmlformats.org/markup-compatibility/2006" xmlns:a14="http://schemas.microsoft.com/office/drawing/2010/main" val="802060" mc:Ignorable="a14" a14:legacySpreadsheetColorIndex="25"/>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val>
            <c:numRef>
              <c:f>Charts!$C$3:$C$362</c:f>
              <c:numCache>
                <c:formatCode>0</c:formatCode>
                <c:ptCount val="48"/>
                <c:pt idx="0">
                  <c:v>569.82000000000005</c:v>
                </c:pt>
                <c:pt idx="1">
                  <c:v>569.82000000000005</c:v>
                </c:pt>
                <c:pt idx="2">
                  <c:v>569.82000000000005</c:v>
                </c:pt>
                <c:pt idx="3">
                  <c:v>569.82000000000005</c:v>
                </c:pt>
                <c:pt idx="4">
                  <c:v>569.82000000000005</c:v>
                </c:pt>
                <c:pt idx="5">
                  <c:v>569.82000000000005</c:v>
                </c:pt>
                <c:pt idx="6">
                  <c:v>569.82000000000005</c:v>
                </c:pt>
                <c:pt idx="7">
                  <c:v>569.82000000000005</c:v>
                </c:pt>
                <c:pt idx="8">
                  <c:v>569.82000000000005</c:v>
                </c:pt>
                <c:pt idx="9">
                  <c:v>569.82000000000005</c:v>
                </c:pt>
                <c:pt idx="10">
                  <c:v>569.82000000000005</c:v>
                </c:pt>
                <c:pt idx="11">
                  <c:v>569.82000000000005</c:v>
                </c:pt>
                <c:pt idx="12">
                  <c:v>569.82000000000005</c:v>
                </c:pt>
                <c:pt idx="13">
                  <c:v>569.82000000000005</c:v>
                </c:pt>
                <c:pt idx="14">
                  <c:v>569.82000000000005</c:v>
                </c:pt>
                <c:pt idx="15">
                  <c:v>569.82000000000005</c:v>
                </c:pt>
                <c:pt idx="16">
                  <c:v>569.82000000000005</c:v>
                </c:pt>
                <c:pt idx="17">
                  <c:v>569.82000000000005</c:v>
                </c:pt>
                <c:pt idx="18">
                  <c:v>569.82000000000005</c:v>
                </c:pt>
                <c:pt idx="19">
                  <c:v>569.82000000000005</c:v>
                </c:pt>
                <c:pt idx="20">
                  <c:v>569.82000000000005</c:v>
                </c:pt>
                <c:pt idx="21">
                  <c:v>569.82000000000005</c:v>
                </c:pt>
                <c:pt idx="22">
                  <c:v>569.82000000000005</c:v>
                </c:pt>
                <c:pt idx="23">
                  <c:v>569.82000000000005</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numCache>
            </c:numRef>
          </c:val>
        </c:ser>
        <c:dLbls>
          <c:showLegendKey val="0"/>
          <c:showVal val="0"/>
          <c:showCatName val="0"/>
          <c:showSerName val="0"/>
          <c:showPercent val="0"/>
          <c:showBubbleSize val="0"/>
        </c:dLbls>
        <c:axId val="92988928"/>
        <c:axId val="92990848"/>
      </c:areaChart>
      <c:catAx>
        <c:axId val="92988928"/>
        <c:scaling>
          <c:orientation val="minMax"/>
        </c:scaling>
        <c:delete val="0"/>
        <c:axPos val="b"/>
        <c:title>
          <c:tx>
            <c:rich>
              <a:bodyPr/>
              <a:lstStyle/>
              <a:p>
                <a:pPr>
                  <a:defRPr sz="850" b="1" i="0" u="none" strike="noStrike" baseline="0">
                    <a:solidFill>
                      <a:srgbClr val="000000"/>
                    </a:solidFill>
                    <a:latin typeface="Arial"/>
                    <a:ea typeface="Arial"/>
                    <a:cs typeface="Arial"/>
                  </a:defRPr>
                </a:pPr>
                <a:r>
                  <a:rPr lang="en-GB"/>
                  <a:t>Months</a:t>
                </a:r>
              </a:p>
            </c:rich>
          </c:tx>
          <c:layout>
            <c:manualLayout>
              <c:xMode val="edge"/>
              <c:yMode val="edge"/>
              <c:x val="0.49282346883673034"/>
              <c:y val="0.8560016797900261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92990848"/>
        <c:crosses val="autoZero"/>
        <c:auto val="1"/>
        <c:lblAlgn val="ctr"/>
        <c:lblOffset val="100"/>
        <c:tickLblSkip val="25"/>
        <c:tickMarkSkip val="1"/>
        <c:noMultiLvlLbl val="0"/>
      </c:catAx>
      <c:valAx>
        <c:axId val="92990848"/>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92988928"/>
        <c:crosses val="autoZero"/>
        <c:crossBetween val="midCat"/>
      </c:valAx>
      <c:spPr>
        <a:solidFill>
          <a:srgbClr val="C0C0C0"/>
        </a:solidFill>
        <a:ln w="12700">
          <a:solidFill>
            <a:srgbClr val="808080"/>
          </a:solidFill>
          <a:prstDash val="solid"/>
        </a:ln>
      </c:spPr>
    </c:plotArea>
    <c:plotVisOnly val="1"/>
    <c:dispBlanksAs val="zero"/>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266700</xdr:colOff>
      <xdr:row>1</xdr:row>
      <xdr:rowOff>95250</xdr:rowOff>
    </xdr:from>
    <xdr:to>
      <xdr:col>14</xdr:col>
      <xdr:colOff>466725</xdr:colOff>
      <xdr:row>23</xdr:row>
      <xdr:rowOff>95250</xdr:rowOff>
    </xdr:to>
    <xdr:sp macro="" textlink="">
      <xdr:nvSpPr>
        <xdr:cNvPr id="1025" name="Text 1"/>
        <xdr:cNvSpPr txBox="1">
          <a:spLocks noChangeArrowheads="1"/>
        </xdr:cNvSpPr>
      </xdr:nvSpPr>
      <xdr:spPr bwMode="auto">
        <a:xfrm>
          <a:off x="7391400" y="314325"/>
          <a:ext cx="3552825" cy="40481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GB" sz="1000" b="0" i="0" u="none" strike="noStrike" baseline="0">
              <a:solidFill>
                <a:srgbClr val="000000"/>
              </a:solidFill>
              <a:latin typeface="Times New Roman"/>
              <a:cs typeface="Times New Roman"/>
            </a:rPr>
            <a:t>Note: To generate an amortization schedule simply enter the correct numbers into B1, B2, B4, and B5.  If you do not plan on making extra principal payments, enter 0 into every cell in the E7:E366 range (or leave them blank).  This worksheet is protected so that the formulas cannot be changed in any way by mistake.  You can only change B1, B2, B4, B5 and E7:E366.  If you wish to edit the formulas, choose Tools - Protection - Unprotect Sheet from the menus.</a:t>
          </a:r>
        </a:p>
        <a:p>
          <a:pPr algn="l" rtl="0">
            <a:defRPr sz="1000"/>
          </a:pPr>
          <a:endParaRPr lang="en-GB" sz="1000" b="0" i="0" u="none" strike="noStrike" baseline="0">
            <a:solidFill>
              <a:srgbClr val="000000"/>
            </a:solidFill>
            <a:latin typeface="Times New Roman"/>
            <a:cs typeface="Times New Roman"/>
          </a:endParaRPr>
        </a:p>
        <a:p>
          <a:pPr algn="l" rtl="0">
            <a:defRPr sz="1000"/>
          </a:pPr>
          <a:r>
            <a:rPr lang="en-GB" sz="1000" b="0" i="0" u="none" strike="noStrike" baseline="0">
              <a:solidFill>
                <a:srgbClr val="000000"/>
              </a:solidFill>
              <a:latin typeface="Times New Roman"/>
              <a:cs typeface="Times New Roman"/>
            </a:rPr>
            <a:t>  One more thing: I have set up this sheet so that if there are extra principal payments or a shorter amortization period (i.e., a 15 year mortgage) all of the cells beyond the payoff point are blanked out.</a:t>
          </a:r>
        </a:p>
        <a:p>
          <a:pPr algn="l" rtl="0">
            <a:defRPr sz="1000"/>
          </a:pPr>
          <a:endParaRPr lang="en-GB" sz="1000" b="0" i="0" u="none" strike="noStrike" baseline="0">
            <a:solidFill>
              <a:srgbClr val="000000"/>
            </a:solidFill>
            <a:latin typeface="Times New Roman"/>
            <a:cs typeface="Times New Roman"/>
          </a:endParaRPr>
        </a:p>
        <a:p>
          <a:pPr algn="l" rtl="0">
            <a:defRPr sz="1000"/>
          </a:pPr>
          <a:r>
            <a:rPr lang="en-GB" sz="1000" b="0" i="0" u="none" strike="noStrike" baseline="0">
              <a:solidFill>
                <a:srgbClr val="000000"/>
              </a:solidFill>
              <a:latin typeface="Times New Roman"/>
              <a:cs typeface="Times New Roman"/>
            </a:rPr>
            <a:t>By the way, I do not provide any guarantees.  Use this sheet at your own risk, though I'm 99.99% confident that it is correct.</a:t>
          </a:r>
          <a:endParaRPr lang="en-GB"/>
        </a:p>
      </xdr:txBody>
    </xdr:sp>
    <xdr:clientData/>
  </xdr:twoCellAnchor>
  <xdr:twoCellAnchor>
    <xdr:from>
      <xdr:col>2</xdr:col>
      <xdr:colOff>123826</xdr:colOff>
      <xdr:row>0</xdr:row>
      <xdr:rowOff>133350</xdr:rowOff>
    </xdr:from>
    <xdr:to>
      <xdr:col>6</xdr:col>
      <xdr:colOff>285751</xdr:colOff>
      <xdr:row>5</xdr:row>
      <xdr:rowOff>142875</xdr:rowOff>
    </xdr:to>
    <xdr:sp macro="" textlink="">
      <xdr:nvSpPr>
        <xdr:cNvPr id="3" name="Text 1"/>
        <xdr:cNvSpPr txBox="1">
          <a:spLocks noChangeArrowheads="1"/>
        </xdr:cNvSpPr>
      </xdr:nvSpPr>
      <xdr:spPr bwMode="auto">
        <a:xfrm>
          <a:off x="2743201" y="133350"/>
          <a:ext cx="3333750" cy="11049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GB"/>
            <a:t>Note-</a:t>
          </a:r>
          <a:r>
            <a:rPr lang="en-GB" baseline="0"/>
            <a:t> If the finance deal has front loaded interest then it means they have calculated how much interest you will pay over the period (on the whole amount including the GFV/ Ballon Payment) and added that to the initial credit amount. For this xls to work with front loaded , add the interest amount into  </a:t>
          </a:r>
          <a:r>
            <a:rPr lang="en-GB" b="1" u="sng" baseline="0"/>
            <a:t>Front Loaded Interest</a:t>
          </a:r>
          <a:r>
            <a:rPr lang="en-GB" baseline="0"/>
            <a:t> cell, and then set the APR to 0%.</a:t>
          </a:r>
          <a:endParaRPr lang="en-GB"/>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19050</xdr:colOff>
      <xdr:row>1</xdr:row>
      <xdr:rowOff>28575</xdr:rowOff>
    </xdr:from>
    <xdr:to>
      <xdr:col>15</xdr:col>
      <xdr:colOff>371475</xdr:colOff>
      <xdr:row>15</xdr:row>
      <xdr:rowOff>123825</xdr:rowOff>
    </xdr:to>
    <xdr:graphicFrame macro="">
      <xdr:nvGraphicFramePr>
        <xdr:cNvPr id="207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16</xdr:row>
      <xdr:rowOff>104775</xdr:rowOff>
    </xdr:from>
    <xdr:to>
      <xdr:col>15</xdr:col>
      <xdr:colOff>390525</xdr:colOff>
      <xdr:row>31</xdr:row>
      <xdr:rowOff>57150</xdr:rowOff>
    </xdr:to>
    <xdr:graphicFrame macro="">
      <xdr:nvGraphicFramePr>
        <xdr:cNvPr id="207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7</xdr:col>
      <xdr:colOff>304800</xdr:colOff>
      <xdr:row>25</xdr:row>
      <xdr:rowOff>57150</xdr:rowOff>
    </xdr:from>
    <xdr:ext cx="657103" cy="218393"/>
    <xdr:sp macro="" textlink="">
      <xdr:nvSpPr>
        <xdr:cNvPr id="2051" name="Text Box 3"/>
        <xdr:cNvSpPr txBox="1">
          <a:spLocks noChangeArrowheads="1"/>
        </xdr:cNvSpPr>
      </xdr:nvSpPr>
      <xdr:spPr bwMode="auto">
        <a:xfrm>
          <a:off x="3752850" y="4105275"/>
          <a:ext cx="657103" cy="2183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en-GB" sz="1200" b="1" i="0" u="none" strike="noStrike" baseline="0">
              <a:solidFill>
                <a:srgbClr val="000000"/>
              </a:solidFill>
              <a:latin typeface="Tahoma"/>
              <a:ea typeface="Tahoma"/>
              <a:cs typeface="Tahoma"/>
            </a:rPr>
            <a:t>Interest</a:t>
          </a:r>
          <a:endParaRPr lang="en-GB"/>
        </a:p>
      </xdr:txBody>
    </xdr:sp>
    <xdr:clientData/>
  </xdr:oneCellAnchor>
  <xdr:oneCellAnchor>
    <xdr:from>
      <xdr:col>9</xdr:col>
      <xdr:colOff>323850</xdr:colOff>
      <xdr:row>21</xdr:row>
      <xdr:rowOff>66675</xdr:rowOff>
    </xdr:from>
    <xdr:ext cx="703526" cy="218393"/>
    <xdr:sp macro="" textlink="">
      <xdr:nvSpPr>
        <xdr:cNvPr id="2052" name="Text Box 4"/>
        <xdr:cNvSpPr txBox="1">
          <a:spLocks noChangeArrowheads="1"/>
        </xdr:cNvSpPr>
      </xdr:nvSpPr>
      <xdr:spPr bwMode="auto">
        <a:xfrm>
          <a:off x="4838700" y="3467100"/>
          <a:ext cx="703526" cy="2183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en-GB" sz="1200" b="1" i="0" u="none" strike="noStrike" baseline="0">
              <a:solidFill>
                <a:srgbClr val="000000"/>
              </a:solidFill>
              <a:latin typeface="Tahoma"/>
              <a:ea typeface="Tahoma"/>
              <a:cs typeface="Tahoma"/>
            </a:rPr>
            <a:t>Principal</a:t>
          </a:r>
          <a:endParaRPr lang="en-GB"/>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4"/>
  <sheetViews>
    <sheetView tabSelected="1" workbookViewId="0">
      <selection activeCell="B8" sqref="B8"/>
    </sheetView>
  </sheetViews>
  <sheetFormatPr defaultRowHeight="12.75" x14ac:dyDescent="0.2"/>
  <cols>
    <col min="1" max="1" width="29" style="4" customWidth="1"/>
    <col min="2" max="2" width="16.83203125" style="4" customWidth="1"/>
    <col min="3" max="3" width="12.5" style="4" customWidth="1"/>
    <col min="4" max="4" width="12.1640625" style="4" customWidth="1"/>
    <col min="5" max="5" width="14.83203125" style="4" customWidth="1"/>
    <col min="6" max="6" width="16" style="4" customWidth="1"/>
    <col min="7" max="7" width="13.1640625" style="4" customWidth="1"/>
    <col min="8" max="9" width="12.83203125" style="4" bestFit="1" customWidth="1"/>
    <col min="10" max="10" width="9.83203125" style="4" bestFit="1" customWidth="1"/>
    <col min="11" max="16384" width="9.33203125" style="4"/>
  </cols>
  <sheetData>
    <row r="1" spans="1:8" ht="17.25" thickTop="1" thickBot="1" x14ac:dyDescent="0.3">
      <c r="A1" s="23" t="s">
        <v>10</v>
      </c>
      <c r="B1" s="24">
        <v>28760</v>
      </c>
      <c r="E1" s="7"/>
    </row>
    <row r="2" spans="1:8" ht="17.25" thickTop="1" thickBot="1" x14ac:dyDescent="0.3">
      <c r="A2" s="23" t="s">
        <v>11</v>
      </c>
      <c r="B2" s="24">
        <v>5500</v>
      </c>
    </row>
    <row r="3" spans="1:8" ht="17.25" thickTop="1" thickBot="1" x14ac:dyDescent="0.3">
      <c r="A3" s="23" t="s">
        <v>13</v>
      </c>
      <c r="B3" s="24">
        <v>3385.93</v>
      </c>
    </row>
    <row r="4" spans="1:8" ht="17.25" thickTop="1" thickBot="1" x14ac:dyDescent="0.3">
      <c r="A4" s="23" t="s">
        <v>12</v>
      </c>
      <c r="B4" s="24">
        <v>0</v>
      </c>
    </row>
    <row r="5" spans="1:8" ht="17.25" thickTop="1" thickBot="1" x14ac:dyDescent="0.3">
      <c r="A5" s="23" t="s">
        <v>0</v>
      </c>
      <c r="B5" s="5">
        <f>B1-B2+B3+B4</f>
        <v>26645.93</v>
      </c>
      <c r="E5" s="8"/>
    </row>
    <row r="6" spans="1:8" ht="17.25" thickTop="1" thickBot="1" x14ac:dyDescent="0.3">
      <c r="A6" s="23" t="s">
        <v>1</v>
      </c>
      <c r="B6" s="27">
        <v>24</v>
      </c>
      <c r="E6" s="7"/>
    </row>
    <row r="7" spans="1:8" ht="17.25" thickTop="1" thickBot="1" x14ac:dyDescent="0.3">
      <c r="A7" s="23" t="s">
        <v>2</v>
      </c>
      <c r="B7" s="25">
        <v>0</v>
      </c>
      <c r="E7" s="9"/>
    </row>
    <row r="8" spans="1:8" ht="17.25" thickTop="1" thickBot="1" x14ac:dyDescent="0.3">
      <c r="A8" s="23" t="s">
        <v>6</v>
      </c>
      <c r="B8" s="5">
        <f>PMT($B$7/12,$B$6,-$B$5,$B$9)</f>
        <v>569.82000000000005</v>
      </c>
      <c r="E8" s="10"/>
    </row>
    <row r="9" spans="1:8" ht="17.25" thickTop="1" thickBot="1" x14ac:dyDescent="0.3">
      <c r="A9" s="23" t="s">
        <v>14</v>
      </c>
      <c r="B9" s="24">
        <v>12970.25</v>
      </c>
      <c r="E9" s="10"/>
    </row>
    <row r="10" spans="1:8" ht="14.25" thickTop="1" thickBot="1" x14ac:dyDescent="0.25">
      <c r="B10" s="6"/>
      <c r="E10" s="10"/>
    </row>
    <row r="11" spans="1:8" x14ac:dyDescent="0.2">
      <c r="A11" s="11" t="s">
        <v>3</v>
      </c>
      <c r="B11" s="12"/>
      <c r="C11" s="12"/>
      <c r="D11" s="12"/>
      <c r="E11" s="12"/>
      <c r="F11" s="12"/>
    </row>
    <row r="12" spans="1:8" ht="13.5" thickBot="1" x14ac:dyDescent="0.25">
      <c r="A12" s="13" t="s">
        <v>4</v>
      </c>
      <c r="B12" s="13" t="s">
        <v>15</v>
      </c>
      <c r="C12" s="13" t="s">
        <v>8</v>
      </c>
      <c r="D12" s="13" t="s">
        <v>16</v>
      </c>
      <c r="E12" s="13" t="s">
        <v>17</v>
      </c>
      <c r="F12" s="13" t="s">
        <v>5</v>
      </c>
    </row>
    <row r="13" spans="1:8" x14ac:dyDescent="0.2">
      <c r="A13" s="14">
        <v>0</v>
      </c>
      <c r="B13" s="15"/>
      <c r="C13" s="15"/>
      <c r="D13" s="15"/>
      <c r="E13" s="15"/>
      <c r="F13" s="15">
        <f>B5</f>
        <v>26645.93</v>
      </c>
      <c r="G13" s="15"/>
      <c r="H13" s="26"/>
    </row>
    <row r="14" spans="1:8" x14ac:dyDescent="0.2">
      <c r="A14" s="14">
        <f>IF(AND(F13&lt;&gt;"",F13&gt;$B$9+1),A13+1,REPT(,1))</f>
        <v>1</v>
      </c>
      <c r="B14" s="15">
        <f>IF(AND(F13&lt;&gt;"",F13&gt;$B$9+1),IF(PMT($B$7/12,$B$6,-$B$5,$B$9)&lt;=F13,PMT($B$7/12,$B$6,-$B$5,$B$9),F13),REPT(,1))</f>
        <v>569.82000000000005</v>
      </c>
      <c r="C14" s="15">
        <f>IF(AND(F13&lt;&gt;"",F13&gt;$B$9+1),$B$7/12*F13,REPT(,1))</f>
        <v>0</v>
      </c>
      <c r="D14" s="15">
        <f>IF(AND(F13&lt;&gt;"",F13&gt;$B$9+1),B14-C14,REPT(,1))</f>
        <v>569.82000000000005</v>
      </c>
      <c r="E14" s="15">
        <v>0</v>
      </c>
      <c r="F14" s="15">
        <f>IF(AND(F13&lt;&gt;"",F13&gt;$B$9+1),IF(B14-F13&lt;0,F13-D14-E14,B14-F13),REPT(,1))</f>
        <v>26076.11</v>
      </c>
      <c r="G14" s="15"/>
      <c r="H14" s="26"/>
    </row>
    <row r="15" spans="1:8" x14ac:dyDescent="0.2">
      <c r="A15" s="14">
        <f t="shared" ref="A15:A78" si="0">IF(AND(F14&lt;&gt;"",F14&gt;$B$9+1),A14+1,REPT(,1))</f>
        <v>2</v>
      </c>
      <c r="B15" s="15">
        <f t="shared" ref="B15:B78" si="1">IF(AND(F14&lt;&gt;"",F14&gt;$B$9+1),IF(PMT($B$7/12,$B$6,-$B$5,$B$9)&lt;=F14,PMT($B$7/12,$B$6,-$B$5,$B$9),F14),REPT(,1))</f>
        <v>569.82000000000005</v>
      </c>
      <c r="C15" s="15">
        <f t="shared" ref="C15:C78" si="2">IF(AND(F14&lt;&gt;"",F14&gt;$B$9+1),$B$7/12*F14,REPT(,1))</f>
        <v>0</v>
      </c>
      <c r="D15" s="15">
        <f t="shared" ref="D15:D78" si="3">IF(AND(F14&lt;&gt;"",F14&gt;$B$9+1),B15-C15,REPT(,1))</f>
        <v>569.82000000000005</v>
      </c>
      <c r="E15" s="15"/>
      <c r="F15" s="15">
        <f t="shared" ref="F15:F78" si="4">IF(AND(F14&lt;&gt;"",F14&gt;$B$9+1),IF(B15-F14&lt;0,F14-D15-E15,B15-F14),REPT(,1))</f>
        <v>25506.29</v>
      </c>
      <c r="G15" s="15"/>
      <c r="H15" s="26"/>
    </row>
    <row r="16" spans="1:8" x14ac:dyDescent="0.2">
      <c r="A16" s="14">
        <f t="shared" si="0"/>
        <v>3</v>
      </c>
      <c r="B16" s="15">
        <f t="shared" si="1"/>
        <v>569.82000000000005</v>
      </c>
      <c r="C16" s="15">
        <f t="shared" si="2"/>
        <v>0</v>
      </c>
      <c r="D16" s="15">
        <f t="shared" si="3"/>
        <v>569.82000000000005</v>
      </c>
      <c r="E16" s="15"/>
      <c r="F16" s="15">
        <f t="shared" si="4"/>
        <v>24936.47</v>
      </c>
      <c r="G16" s="15"/>
      <c r="H16" s="26"/>
    </row>
    <row r="17" spans="1:11" x14ac:dyDescent="0.2">
      <c r="A17" s="14">
        <f t="shared" si="0"/>
        <v>4</v>
      </c>
      <c r="B17" s="15">
        <f t="shared" si="1"/>
        <v>569.82000000000005</v>
      </c>
      <c r="C17" s="15">
        <f t="shared" si="2"/>
        <v>0</v>
      </c>
      <c r="D17" s="15">
        <f t="shared" si="3"/>
        <v>569.82000000000005</v>
      </c>
      <c r="E17" s="15"/>
      <c r="F17" s="15">
        <f t="shared" si="4"/>
        <v>24366.65</v>
      </c>
      <c r="G17" s="15"/>
      <c r="H17" s="26"/>
    </row>
    <row r="18" spans="1:11" x14ac:dyDescent="0.2">
      <c r="A18" s="14">
        <f t="shared" si="0"/>
        <v>5</v>
      </c>
      <c r="B18" s="15">
        <f t="shared" si="1"/>
        <v>569.82000000000005</v>
      </c>
      <c r="C18" s="15">
        <f t="shared" si="2"/>
        <v>0</v>
      </c>
      <c r="D18" s="15">
        <f t="shared" si="3"/>
        <v>569.82000000000005</v>
      </c>
      <c r="E18" s="15"/>
      <c r="F18" s="15">
        <f t="shared" si="4"/>
        <v>23796.83</v>
      </c>
      <c r="G18" s="15"/>
      <c r="H18" s="26"/>
    </row>
    <row r="19" spans="1:11" x14ac:dyDescent="0.2">
      <c r="A19" s="14">
        <f t="shared" si="0"/>
        <v>6</v>
      </c>
      <c r="B19" s="15">
        <f t="shared" si="1"/>
        <v>569.82000000000005</v>
      </c>
      <c r="C19" s="15">
        <f t="shared" si="2"/>
        <v>0</v>
      </c>
      <c r="D19" s="15">
        <f t="shared" si="3"/>
        <v>569.82000000000005</v>
      </c>
      <c r="E19" s="15"/>
      <c r="F19" s="15">
        <f t="shared" si="4"/>
        <v>23227.010000000002</v>
      </c>
      <c r="G19" s="15"/>
      <c r="H19" s="26"/>
    </row>
    <row r="20" spans="1:11" x14ac:dyDescent="0.2">
      <c r="A20" s="14">
        <f t="shared" si="0"/>
        <v>7</v>
      </c>
      <c r="B20" s="15">
        <f t="shared" si="1"/>
        <v>569.82000000000005</v>
      </c>
      <c r="C20" s="15">
        <f t="shared" si="2"/>
        <v>0</v>
      </c>
      <c r="D20" s="15">
        <f t="shared" si="3"/>
        <v>569.82000000000005</v>
      </c>
      <c r="E20" s="15"/>
      <c r="F20" s="15">
        <f t="shared" si="4"/>
        <v>22657.190000000002</v>
      </c>
      <c r="G20" s="15"/>
      <c r="H20" s="26"/>
    </row>
    <row r="21" spans="1:11" x14ac:dyDescent="0.2">
      <c r="A21" s="14">
        <f t="shared" si="0"/>
        <v>8</v>
      </c>
      <c r="B21" s="15">
        <f t="shared" si="1"/>
        <v>569.82000000000005</v>
      </c>
      <c r="C21" s="15">
        <f t="shared" si="2"/>
        <v>0</v>
      </c>
      <c r="D21" s="15">
        <f t="shared" si="3"/>
        <v>569.82000000000005</v>
      </c>
      <c r="E21" s="15"/>
      <c r="F21" s="15">
        <f t="shared" si="4"/>
        <v>22087.370000000003</v>
      </c>
      <c r="G21" s="15"/>
      <c r="H21" s="26"/>
    </row>
    <row r="22" spans="1:11" x14ac:dyDescent="0.2">
      <c r="A22" s="14">
        <f t="shared" si="0"/>
        <v>9</v>
      </c>
      <c r="B22" s="15">
        <f t="shared" si="1"/>
        <v>569.82000000000005</v>
      </c>
      <c r="C22" s="15">
        <f t="shared" si="2"/>
        <v>0</v>
      </c>
      <c r="D22" s="15">
        <f t="shared" si="3"/>
        <v>569.82000000000005</v>
      </c>
      <c r="E22" s="15"/>
      <c r="F22" s="15">
        <f t="shared" si="4"/>
        <v>21517.550000000003</v>
      </c>
      <c r="G22" s="15"/>
      <c r="H22" s="26"/>
    </row>
    <row r="23" spans="1:11" x14ac:dyDescent="0.2">
      <c r="A23" s="14">
        <f t="shared" si="0"/>
        <v>10</v>
      </c>
      <c r="B23" s="15">
        <f t="shared" si="1"/>
        <v>569.82000000000005</v>
      </c>
      <c r="C23" s="15">
        <f t="shared" si="2"/>
        <v>0</v>
      </c>
      <c r="D23" s="15">
        <f t="shared" si="3"/>
        <v>569.82000000000005</v>
      </c>
      <c r="E23" s="15"/>
      <c r="F23" s="15">
        <f t="shared" si="4"/>
        <v>20947.730000000003</v>
      </c>
      <c r="G23" s="15"/>
      <c r="H23" s="26"/>
    </row>
    <row r="24" spans="1:11" x14ac:dyDescent="0.2">
      <c r="A24" s="14">
        <f t="shared" si="0"/>
        <v>11</v>
      </c>
      <c r="B24" s="15">
        <f t="shared" si="1"/>
        <v>569.82000000000005</v>
      </c>
      <c r="C24" s="15">
        <f t="shared" si="2"/>
        <v>0</v>
      </c>
      <c r="D24" s="15">
        <f t="shared" si="3"/>
        <v>569.82000000000005</v>
      </c>
      <c r="E24" s="15"/>
      <c r="F24" s="15">
        <f t="shared" si="4"/>
        <v>20377.910000000003</v>
      </c>
      <c r="G24" s="15"/>
      <c r="H24" s="26"/>
      <c r="I24" s="16"/>
      <c r="J24" s="17"/>
      <c r="K24" s="17"/>
    </row>
    <row r="25" spans="1:11" x14ac:dyDescent="0.2">
      <c r="A25" s="14">
        <f t="shared" si="0"/>
        <v>12</v>
      </c>
      <c r="B25" s="15">
        <f t="shared" si="1"/>
        <v>569.82000000000005</v>
      </c>
      <c r="C25" s="15">
        <f t="shared" si="2"/>
        <v>0</v>
      </c>
      <c r="D25" s="15">
        <f t="shared" si="3"/>
        <v>569.82000000000005</v>
      </c>
      <c r="E25" s="15"/>
      <c r="F25" s="15">
        <f t="shared" si="4"/>
        <v>19808.090000000004</v>
      </c>
      <c r="G25" s="15"/>
      <c r="H25" s="26"/>
      <c r="I25" s="18"/>
      <c r="J25" s="18"/>
      <c r="K25" s="18"/>
    </row>
    <row r="26" spans="1:11" x14ac:dyDescent="0.2">
      <c r="A26" s="14">
        <f t="shared" si="0"/>
        <v>13</v>
      </c>
      <c r="B26" s="15">
        <f t="shared" si="1"/>
        <v>569.82000000000005</v>
      </c>
      <c r="C26" s="15">
        <f t="shared" si="2"/>
        <v>0</v>
      </c>
      <c r="D26" s="15">
        <f t="shared" si="3"/>
        <v>569.82000000000005</v>
      </c>
      <c r="E26" s="15"/>
      <c r="F26" s="15">
        <f t="shared" si="4"/>
        <v>19238.270000000004</v>
      </c>
      <c r="G26" s="15"/>
      <c r="H26" s="26"/>
      <c r="I26" s="19"/>
    </row>
    <row r="27" spans="1:11" x14ac:dyDescent="0.2">
      <c r="A27" s="14">
        <f t="shared" si="0"/>
        <v>14</v>
      </c>
      <c r="B27" s="15">
        <f t="shared" si="1"/>
        <v>569.82000000000005</v>
      </c>
      <c r="C27" s="15">
        <f t="shared" si="2"/>
        <v>0</v>
      </c>
      <c r="D27" s="15">
        <f t="shared" si="3"/>
        <v>569.82000000000005</v>
      </c>
      <c r="E27" s="15"/>
      <c r="F27" s="15">
        <f t="shared" si="4"/>
        <v>18668.450000000004</v>
      </c>
      <c r="G27" s="15"/>
      <c r="H27" s="26"/>
      <c r="I27" s="19"/>
    </row>
    <row r="28" spans="1:11" x14ac:dyDescent="0.2">
      <c r="A28" s="14">
        <f t="shared" si="0"/>
        <v>15</v>
      </c>
      <c r="B28" s="15">
        <f t="shared" si="1"/>
        <v>569.82000000000005</v>
      </c>
      <c r="C28" s="15">
        <f t="shared" si="2"/>
        <v>0</v>
      </c>
      <c r="D28" s="15">
        <f t="shared" si="3"/>
        <v>569.82000000000005</v>
      </c>
      <c r="E28" s="15"/>
      <c r="F28" s="15">
        <f t="shared" si="4"/>
        <v>18098.630000000005</v>
      </c>
      <c r="G28" s="15"/>
      <c r="H28" s="26"/>
      <c r="I28" s="10"/>
    </row>
    <row r="29" spans="1:11" x14ac:dyDescent="0.2">
      <c r="A29" s="14">
        <f t="shared" si="0"/>
        <v>16</v>
      </c>
      <c r="B29" s="15">
        <f t="shared" si="1"/>
        <v>569.82000000000005</v>
      </c>
      <c r="C29" s="15">
        <f t="shared" si="2"/>
        <v>0</v>
      </c>
      <c r="D29" s="15">
        <f t="shared" si="3"/>
        <v>569.82000000000005</v>
      </c>
      <c r="E29" s="15"/>
      <c r="F29" s="15">
        <f t="shared" si="4"/>
        <v>17528.810000000005</v>
      </c>
      <c r="G29" s="15"/>
      <c r="H29" s="26"/>
      <c r="I29" s="19"/>
      <c r="J29" s="19"/>
      <c r="K29" s="19"/>
    </row>
    <row r="30" spans="1:11" x14ac:dyDescent="0.2">
      <c r="A30" s="14">
        <f t="shared" si="0"/>
        <v>17</v>
      </c>
      <c r="B30" s="15">
        <f t="shared" si="1"/>
        <v>569.82000000000005</v>
      </c>
      <c r="C30" s="15">
        <f t="shared" si="2"/>
        <v>0</v>
      </c>
      <c r="D30" s="15">
        <f t="shared" si="3"/>
        <v>569.82000000000005</v>
      </c>
      <c r="E30" s="15"/>
      <c r="F30" s="15">
        <f t="shared" si="4"/>
        <v>16958.990000000005</v>
      </c>
      <c r="G30" s="15"/>
      <c r="H30" s="26"/>
    </row>
    <row r="31" spans="1:11" x14ac:dyDescent="0.2">
      <c r="A31" s="14">
        <f t="shared" si="0"/>
        <v>18</v>
      </c>
      <c r="B31" s="15">
        <f t="shared" si="1"/>
        <v>569.82000000000005</v>
      </c>
      <c r="C31" s="15">
        <f t="shared" si="2"/>
        <v>0</v>
      </c>
      <c r="D31" s="15">
        <f t="shared" si="3"/>
        <v>569.82000000000005</v>
      </c>
      <c r="E31" s="15"/>
      <c r="F31" s="15">
        <f t="shared" si="4"/>
        <v>16389.170000000006</v>
      </c>
      <c r="G31" s="15"/>
      <c r="H31" s="26"/>
      <c r="I31" s="19"/>
      <c r="J31" s="19"/>
      <c r="K31" s="19"/>
    </row>
    <row r="32" spans="1:11" x14ac:dyDescent="0.2">
      <c r="A32" s="14">
        <f t="shared" si="0"/>
        <v>19</v>
      </c>
      <c r="B32" s="15">
        <f t="shared" si="1"/>
        <v>569.82000000000005</v>
      </c>
      <c r="C32" s="15">
        <f t="shared" si="2"/>
        <v>0</v>
      </c>
      <c r="D32" s="15">
        <f t="shared" si="3"/>
        <v>569.82000000000005</v>
      </c>
      <c r="E32" s="15"/>
      <c r="F32" s="15">
        <f t="shared" si="4"/>
        <v>15819.350000000006</v>
      </c>
      <c r="G32" s="15"/>
      <c r="H32" s="26"/>
    </row>
    <row r="33" spans="1:9" x14ac:dyDescent="0.2">
      <c r="A33" s="14">
        <f t="shared" si="0"/>
        <v>20</v>
      </c>
      <c r="B33" s="15">
        <f t="shared" si="1"/>
        <v>569.82000000000005</v>
      </c>
      <c r="C33" s="15">
        <f t="shared" si="2"/>
        <v>0</v>
      </c>
      <c r="D33" s="15">
        <f t="shared" si="3"/>
        <v>569.82000000000005</v>
      </c>
      <c r="E33" s="15"/>
      <c r="F33" s="15">
        <f t="shared" si="4"/>
        <v>15249.530000000006</v>
      </c>
      <c r="G33" s="15"/>
      <c r="H33" s="26"/>
    </row>
    <row r="34" spans="1:9" x14ac:dyDescent="0.2">
      <c r="A34" s="14">
        <f t="shared" si="0"/>
        <v>21</v>
      </c>
      <c r="B34" s="15">
        <f t="shared" si="1"/>
        <v>569.82000000000005</v>
      </c>
      <c r="C34" s="15">
        <f t="shared" si="2"/>
        <v>0</v>
      </c>
      <c r="D34" s="15">
        <f t="shared" si="3"/>
        <v>569.82000000000005</v>
      </c>
      <c r="E34" s="15"/>
      <c r="F34" s="15">
        <f t="shared" si="4"/>
        <v>14679.710000000006</v>
      </c>
      <c r="G34" s="15"/>
      <c r="H34" s="26"/>
    </row>
    <row r="35" spans="1:9" x14ac:dyDescent="0.2">
      <c r="A35" s="14">
        <f t="shared" si="0"/>
        <v>22</v>
      </c>
      <c r="B35" s="15">
        <f t="shared" si="1"/>
        <v>569.82000000000005</v>
      </c>
      <c r="C35" s="15">
        <f t="shared" si="2"/>
        <v>0</v>
      </c>
      <c r="D35" s="15">
        <f t="shared" si="3"/>
        <v>569.82000000000005</v>
      </c>
      <c r="E35" s="15"/>
      <c r="F35" s="15">
        <f t="shared" si="4"/>
        <v>14109.890000000007</v>
      </c>
      <c r="G35" s="15"/>
      <c r="H35" s="26"/>
    </row>
    <row r="36" spans="1:9" x14ac:dyDescent="0.2">
      <c r="A36" s="14">
        <f t="shared" si="0"/>
        <v>23</v>
      </c>
      <c r="B36" s="15">
        <f t="shared" si="1"/>
        <v>569.82000000000005</v>
      </c>
      <c r="C36" s="15">
        <f t="shared" si="2"/>
        <v>0</v>
      </c>
      <c r="D36" s="15">
        <f t="shared" si="3"/>
        <v>569.82000000000005</v>
      </c>
      <c r="E36" s="15"/>
      <c r="F36" s="15">
        <f t="shared" si="4"/>
        <v>13540.070000000007</v>
      </c>
      <c r="G36" s="15"/>
      <c r="H36" s="26"/>
    </row>
    <row r="37" spans="1:9" x14ac:dyDescent="0.2">
      <c r="A37" s="14">
        <f t="shared" si="0"/>
        <v>24</v>
      </c>
      <c r="B37" s="15">
        <f t="shared" si="1"/>
        <v>569.82000000000005</v>
      </c>
      <c r="C37" s="15">
        <f t="shared" si="2"/>
        <v>0</v>
      </c>
      <c r="D37" s="15">
        <f t="shared" si="3"/>
        <v>569.82000000000005</v>
      </c>
      <c r="E37" s="15"/>
      <c r="F37" s="15">
        <f t="shared" si="4"/>
        <v>12970.250000000007</v>
      </c>
      <c r="G37" s="15"/>
    </row>
    <row r="38" spans="1:9" x14ac:dyDescent="0.2">
      <c r="A38" s="14" t="str">
        <f t="shared" si="0"/>
        <v/>
      </c>
      <c r="B38" s="15" t="str">
        <f t="shared" si="1"/>
        <v/>
      </c>
      <c r="C38" s="15" t="str">
        <f t="shared" si="2"/>
        <v/>
      </c>
      <c r="D38" s="15" t="str">
        <f t="shared" si="3"/>
        <v/>
      </c>
      <c r="E38" s="15"/>
      <c r="F38" s="15" t="str">
        <f t="shared" si="4"/>
        <v/>
      </c>
      <c r="I38" s="26"/>
    </row>
    <row r="39" spans="1:9" x14ac:dyDescent="0.2">
      <c r="A39" s="14" t="str">
        <f t="shared" si="0"/>
        <v/>
      </c>
      <c r="B39" s="15" t="str">
        <f t="shared" si="1"/>
        <v/>
      </c>
      <c r="C39" s="15" t="str">
        <f t="shared" si="2"/>
        <v/>
      </c>
      <c r="D39" s="15" t="str">
        <f t="shared" si="3"/>
        <v/>
      </c>
      <c r="E39" s="15"/>
      <c r="F39" s="15" t="str">
        <f t="shared" si="4"/>
        <v/>
      </c>
    </row>
    <row r="40" spans="1:9" x14ac:dyDescent="0.2">
      <c r="A40" s="14" t="str">
        <f t="shared" si="0"/>
        <v/>
      </c>
      <c r="B40" s="15" t="str">
        <f t="shared" si="1"/>
        <v/>
      </c>
      <c r="C40" s="15" t="str">
        <f t="shared" si="2"/>
        <v/>
      </c>
      <c r="D40" s="15" t="str">
        <f t="shared" si="3"/>
        <v/>
      </c>
      <c r="E40" s="15"/>
      <c r="F40" s="15" t="str">
        <f t="shared" si="4"/>
        <v/>
      </c>
      <c r="H40" s="26"/>
    </row>
    <row r="41" spans="1:9" x14ac:dyDescent="0.2">
      <c r="A41" s="14" t="str">
        <f t="shared" si="0"/>
        <v/>
      </c>
      <c r="B41" s="15" t="str">
        <f t="shared" si="1"/>
        <v/>
      </c>
      <c r="C41" s="15" t="str">
        <f t="shared" si="2"/>
        <v/>
      </c>
      <c r="D41" s="15" t="str">
        <f t="shared" si="3"/>
        <v/>
      </c>
      <c r="E41" s="15"/>
      <c r="F41" s="15" t="str">
        <f t="shared" si="4"/>
        <v/>
      </c>
    </row>
    <row r="42" spans="1:9" x14ac:dyDescent="0.2">
      <c r="A42" s="14" t="str">
        <f t="shared" si="0"/>
        <v/>
      </c>
      <c r="B42" s="15" t="str">
        <f t="shared" si="1"/>
        <v/>
      </c>
      <c r="C42" s="15" t="str">
        <f t="shared" si="2"/>
        <v/>
      </c>
      <c r="D42" s="15" t="str">
        <f t="shared" si="3"/>
        <v/>
      </c>
      <c r="E42" s="15"/>
      <c r="F42" s="15" t="str">
        <f t="shared" si="4"/>
        <v/>
      </c>
      <c r="H42" s="28"/>
    </row>
    <row r="43" spans="1:9" x14ac:dyDescent="0.2">
      <c r="A43" s="14" t="str">
        <f t="shared" si="0"/>
        <v/>
      </c>
      <c r="B43" s="15" t="str">
        <f t="shared" si="1"/>
        <v/>
      </c>
      <c r="C43" s="15" t="str">
        <f t="shared" si="2"/>
        <v/>
      </c>
      <c r="D43" s="15" t="str">
        <f t="shared" si="3"/>
        <v/>
      </c>
      <c r="E43" s="15"/>
      <c r="F43" s="15" t="str">
        <f t="shared" si="4"/>
        <v/>
      </c>
    </row>
    <row r="44" spans="1:9" x14ac:dyDescent="0.2">
      <c r="A44" s="14" t="str">
        <f t="shared" si="0"/>
        <v/>
      </c>
      <c r="B44" s="15" t="str">
        <f t="shared" si="1"/>
        <v/>
      </c>
      <c r="C44" s="15" t="str">
        <f t="shared" si="2"/>
        <v/>
      </c>
      <c r="D44" s="15" t="str">
        <f t="shared" si="3"/>
        <v/>
      </c>
      <c r="E44" s="15"/>
      <c r="F44" s="15" t="str">
        <f t="shared" si="4"/>
        <v/>
      </c>
    </row>
    <row r="45" spans="1:9" x14ac:dyDescent="0.2">
      <c r="A45" s="14" t="str">
        <f t="shared" si="0"/>
        <v/>
      </c>
      <c r="B45" s="15" t="str">
        <f t="shared" si="1"/>
        <v/>
      </c>
      <c r="C45" s="15" t="str">
        <f t="shared" si="2"/>
        <v/>
      </c>
      <c r="D45" s="15" t="str">
        <f t="shared" si="3"/>
        <v/>
      </c>
      <c r="E45" s="15"/>
      <c r="F45" s="15" t="str">
        <f t="shared" si="4"/>
        <v/>
      </c>
    </row>
    <row r="46" spans="1:9" x14ac:dyDescent="0.2">
      <c r="A46" s="14" t="str">
        <f t="shared" si="0"/>
        <v/>
      </c>
      <c r="B46" s="15" t="str">
        <f t="shared" si="1"/>
        <v/>
      </c>
      <c r="C46" s="15" t="str">
        <f t="shared" si="2"/>
        <v/>
      </c>
      <c r="D46" s="15" t="str">
        <f t="shared" si="3"/>
        <v/>
      </c>
      <c r="E46" s="15"/>
      <c r="F46" s="15" t="str">
        <f t="shared" si="4"/>
        <v/>
      </c>
    </row>
    <row r="47" spans="1:9" x14ac:dyDescent="0.2">
      <c r="A47" s="14" t="str">
        <f t="shared" si="0"/>
        <v/>
      </c>
      <c r="B47" s="15" t="str">
        <f t="shared" si="1"/>
        <v/>
      </c>
      <c r="C47" s="15" t="str">
        <f t="shared" si="2"/>
        <v/>
      </c>
      <c r="D47" s="15" t="str">
        <f t="shared" si="3"/>
        <v/>
      </c>
      <c r="E47" s="15"/>
      <c r="F47" s="15" t="str">
        <f t="shared" si="4"/>
        <v/>
      </c>
    </row>
    <row r="48" spans="1:9" x14ac:dyDescent="0.2">
      <c r="A48" s="14" t="str">
        <f t="shared" si="0"/>
        <v/>
      </c>
      <c r="B48" s="15" t="str">
        <f t="shared" si="1"/>
        <v/>
      </c>
      <c r="C48" s="15" t="str">
        <f t="shared" si="2"/>
        <v/>
      </c>
      <c r="D48" s="15" t="str">
        <f t="shared" si="3"/>
        <v/>
      </c>
      <c r="E48" s="15"/>
      <c r="F48" s="15" t="str">
        <f t="shared" si="4"/>
        <v/>
      </c>
    </row>
    <row r="49" spans="1:10" x14ac:dyDescent="0.2">
      <c r="A49" s="14" t="str">
        <f t="shared" si="0"/>
        <v/>
      </c>
      <c r="B49" s="15" t="str">
        <f t="shared" si="1"/>
        <v/>
      </c>
      <c r="C49" s="15" t="str">
        <f t="shared" si="2"/>
        <v/>
      </c>
      <c r="D49" s="15" t="str">
        <f t="shared" si="3"/>
        <v/>
      </c>
      <c r="E49" s="15"/>
      <c r="F49" s="15" t="str">
        <f t="shared" si="4"/>
        <v/>
      </c>
    </row>
    <row r="50" spans="1:10" x14ac:dyDescent="0.2">
      <c r="A50" s="14" t="str">
        <f t="shared" si="0"/>
        <v/>
      </c>
      <c r="B50" s="15" t="str">
        <f t="shared" si="1"/>
        <v/>
      </c>
      <c r="C50" s="15" t="str">
        <f t="shared" si="2"/>
        <v/>
      </c>
      <c r="D50" s="15" t="str">
        <f t="shared" si="3"/>
        <v/>
      </c>
      <c r="E50" s="15"/>
      <c r="F50" s="15" t="str">
        <f t="shared" si="4"/>
        <v/>
      </c>
    </row>
    <row r="51" spans="1:10" x14ac:dyDescent="0.2">
      <c r="A51" s="14" t="str">
        <f t="shared" si="0"/>
        <v/>
      </c>
      <c r="B51" s="15" t="str">
        <f t="shared" si="1"/>
        <v/>
      </c>
      <c r="C51" s="15" t="str">
        <f t="shared" si="2"/>
        <v/>
      </c>
      <c r="D51" s="15" t="str">
        <f t="shared" si="3"/>
        <v/>
      </c>
      <c r="E51" s="15"/>
      <c r="F51" s="15" t="str">
        <f t="shared" si="4"/>
        <v/>
      </c>
    </row>
    <row r="52" spans="1:10" x14ac:dyDescent="0.2">
      <c r="A52" s="14" t="str">
        <f t="shared" si="0"/>
        <v/>
      </c>
      <c r="B52" s="15" t="str">
        <f t="shared" si="1"/>
        <v/>
      </c>
      <c r="C52" s="15" t="str">
        <f t="shared" si="2"/>
        <v/>
      </c>
      <c r="D52" s="15" t="str">
        <f t="shared" si="3"/>
        <v/>
      </c>
      <c r="E52" s="15"/>
      <c r="F52" s="15" t="str">
        <f t="shared" si="4"/>
        <v/>
      </c>
    </row>
    <row r="53" spans="1:10" x14ac:dyDescent="0.2">
      <c r="A53" s="14" t="str">
        <f t="shared" si="0"/>
        <v/>
      </c>
      <c r="B53" s="15" t="str">
        <f t="shared" si="1"/>
        <v/>
      </c>
      <c r="C53" s="15" t="str">
        <f t="shared" si="2"/>
        <v/>
      </c>
      <c r="D53" s="15" t="str">
        <f t="shared" si="3"/>
        <v/>
      </c>
      <c r="E53" s="15"/>
      <c r="F53" s="15" t="str">
        <f t="shared" si="4"/>
        <v/>
      </c>
    </row>
    <row r="54" spans="1:10" x14ac:dyDescent="0.2">
      <c r="A54" s="14" t="str">
        <f t="shared" si="0"/>
        <v/>
      </c>
      <c r="B54" s="15" t="str">
        <f t="shared" si="1"/>
        <v/>
      </c>
      <c r="C54" s="15" t="str">
        <f t="shared" si="2"/>
        <v/>
      </c>
      <c r="D54" s="15" t="str">
        <f t="shared" si="3"/>
        <v/>
      </c>
      <c r="E54" s="15"/>
      <c r="F54" s="15" t="str">
        <f t="shared" si="4"/>
        <v/>
      </c>
    </row>
    <row r="55" spans="1:10" x14ac:dyDescent="0.2">
      <c r="A55" s="14" t="str">
        <f t="shared" si="0"/>
        <v/>
      </c>
      <c r="B55" s="15" t="str">
        <f t="shared" si="1"/>
        <v/>
      </c>
      <c r="C55" s="15" t="str">
        <f t="shared" si="2"/>
        <v/>
      </c>
      <c r="D55" s="15" t="str">
        <f t="shared" si="3"/>
        <v/>
      </c>
      <c r="E55" s="15"/>
      <c r="F55" s="15" t="str">
        <f t="shared" si="4"/>
        <v/>
      </c>
    </row>
    <row r="56" spans="1:10" x14ac:dyDescent="0.2">
      <c r="A56" s="14" t="str">
        <f t="shared" si="0"/>
        <v/>
      </c>
      <c r="B56" s="15" t="str">
        <f t="shared" si="1"/>
        <v/>
      </c>
      <c r="C56" s="15" t="str">
        <f t="shared" si="2"/>
        <v/>
      </c>
      <c r="D56" s="15" t="str">
        <f t="shared" si="3"/>
        <v/>
      </c>
      <c r="E56" s="15"/>
      <c r="F56" s="15" t="str">
        <f t="shared" si="4"/>
        <v/>
      </c>
    </row>
    <row r="57" spans="1:10" x14ac:dyDescent="0.2">
      <c r="A57" s="14" t="str">
        <f t="shared" si="0"/>
        <v/>
      </c>
      <c r="B57" s="15" t="str">
        <f t="shared" si="1"/>
        <v/>
      </c>
      <c r="C57" s="15" t="str">
        <f t="shared" si="2"/>
        <v/>
      </c>
      <c r="D57" s="15" t="str">
        <f t="shared" si="3"/>
        <v/>
      </c>
      <c r="E57" s="15"/>
      <c r="F57" s="15" t="str">
        <f t="shared" si="4"/>
        <v/>
      </c>
    </row>
    <row r="58" spans="1:10" x14ac:dyDescent="0.2">
      <c r="A58" s="14" t="str">
        <f t="shared" si="0"/>
        <v/>
      </c>
      <c r="B58" s="15" t="str">
        <f t="shared" si="1"/>
        <v/>
      </c>
      <c r="C58" s="15" t="str">
        <f t="shared" si="2"/>
        <v/>
      </c>
      <c r="D58" s="15" t="str">
        <f t="shared" si="3"/>
        <v/>
      </c>
      <c r="E58" s="15"/>
      <c r="F58" s="15" t="str">
        <f t="shared" si="4"/>
        <v/>
      </c>
    </row>
    <row r="59" spans="1:10" x14ac:dyDescent="0.2">
      <c r="A59" s="14" t="str">
        <f t="shared" si="0"/>
        <v/>
      </c>
      <c r="B59" s="15" t="str">
        <f t="shared" si="1"/>
        <v/>
      </c>
      <c r="C59" s="15" t="str">
        <f t="shared" si="2"/>
        <v/>
      </c>
      <c r="D59" s="15" t="str">
        <f t="shared" si="3"/>
        <v/>
      </c>
      <c r="E59" s="15"/>
      <c r="F59" s="15" t="str">
        <f t="shared" si="4"/>
        <v/>
      </c>
    </row>
    <row r="60" spans="1:10" x14ac:dyDescent="0.2">
      <c r="A60" s="14" t="str">
        <f t="shared" si="0"/>
        <v/>
      </c>
      <c r="B60" s="15" t="str">
        <f t="shared" si="1"/>
        <v/>
      </c>
      <c r="C60" s="15" t="str">
        <f t="shared" si="2"/>
        <v/>
      </c>
      <c r="D60" s="15" t="str">
        <f t="shared" si="3"/>
        <v/>
      </c>
      <c r="E60" s="15"/>
      <c r="F60" s="15" t="str">
        <f t="shared" si="4"/>
        <v/>
      </c>
    </row>
    <row r="61" spans="1:10" x14ac:dyDescent="0.2">
      <c r="A61" s="14" t="str">
        <f t="shared" si="0"/>
        <v/>
      </c>
      <c r="B61" s="15" t="str">
        <f t="shared" si="1"/>
        <v/>
      </c>
      <c r="C61" s="15" t="str">
        <f t="shared" si="2"/>
        <v/>
      </c>
      <c r="D61" s="15" t="str">
        <f t="shared" si="3"/>
        <v/>
      </c>
      <c r="E61" s="15"/>
      <c r="F61" s="15" t="str">
        <f t="shared" si="4"/>
        <v/>
      </c>
    </row>
    <row r="62" spans="1:10" x14ac:dyDescent="0.2">
      <c r="A62" s="14" t="str">
        <f t="shared" si="0"/>
        <v/>
      </c>
      <c r="B62" s="15" t="str">
        <f t="shared" si="1"/>
        <v/>
      </c>
      <c r="C62" s="15" t="str">
        <f t="shared" si="2"/>
        <v/>
      </c>
      <c r="D62" s="15" t="str">
        <f t="shared" si="3"/>
        <v/>
      </c>
      <c r="E62" s="15"/>
      <c r="F62" s="15" t="str">
        <f t="shared" si="4"/>
        <v/>
      </c>
      <c r="I62" s="10"/>
      <c r="J62" s="8"/>
    </row>
    <row r="63" spans="1:10" x14ac:dyDescent="0.2">
      <c r="A63" s="14" t="str">
        <f t="shared" si="0"/>
        <v/>
      </c>
      <c r="B63" s="15" t="str">
        <f t="shared" si="1"/>
        <v/>
      </c>
      <c r="C63" s="15" t="str">
        <f t="shared" si="2"/>
        <v/>
      </c>
      <c r="D63" s="15" t="str">
        <f t="shared" si="3"/>
        <v/>
      </c>
      <c r="E63" s="15"/>
      <c r="F63" s="15" t="str">
        <f t="shared" si="4"/>
        <v/>
      </c>
    </row>
    <row r="64" spans="1:10" x14ac:dyDescent="0.2">
      <c r="A64" s="14" t="str">
        <f t="shared" si="0"/>
        <v/>
      </c>
      <c r="B64" s="15" t="str">
        <f t="shared" si="1"/>
        <v/>
      </c>
      <c r="C64" s="15" t="str">
        <f t="shared" si="2"/>
        <v/>
      </c>
      <c r="D64" s="15" t="str">
        <f t="shared" si="3"/>
        <v/>
      </c>
      <c r="E64" s="15"/>
      <c r="F64" s="15" t="str">
        <f t="shared" si="4"/>
        <v/>
      </c>
    </row>
    <row r="65" spans="1:6" x14ac:dyDescent="0.2">
      <c r="A65" s="14" t="str">
        <f t="shared" si="0"/>
        <v/>
      </c>
      <c r="B65" s="15" t="str">
        <f t="shared" si="1"/>
        <v/>
      </c>
      <c r="C65" s="15" t="str">
        <f t="shared" si="2"/>
        <v/>
      </c>
      <c r="D65" s="15" t="str">
        <f t="shared" si="3"/>
        <v/>
      </c>
      <c r="E65" s="15"/>
      <c r="F65" s="15" t="str">
        <f t="shared" si="4"/>
        <v/>
      </c>
    </row>
    <row r="66" spans="1:6" x14ac:dyDescent="0.2">
      <c r="A66" s="14" t="str">
        <f t="shared" si="0"/>
        <v/>
      </c>
      <c r="B66" s="15" t="str">
        <f t="shared" si="1"/>
        <v/>
      </c>
      <c r="C66" s="15" t="str">
        <f t="shared" si="2"/>
        <v/>
      </c>
      <c r="D66" s="15" t="str">
        <f t="shared" si="3"/>
        <v/>
      </c>
      <c r="E66" s="15"/>
      <c r="F66" s="15" t="str">
        <f t="shared" si="4"/>
        <v/>
      </c>
    </row>
    <row r="67" spans="1:6" x14ac:dyDescent="0.2">
      <c r="A67" s="14" t="str">
        <f t="shared" si="0"/>
        <v/>
      </c>
      <c r="B67" s="15" t="str">
        <f t="shared" si="1"/>
        <v/>
      </c>
      <c r="C67" s="15" t="str">
        <f t="shared" si="2"/>
        <v/>
      </c>
      <c r="D67" s="15" t="str">
        <f t="shared" si="3"/>
        <v/>
      </c>
      <c r="E67" s="15"/>
      <c r="F67" s="15" t="str">
        <f t="shared" si="4"/>
        <v/>
      </c>
    </row>
    <row r="68" spans="1:6" x14ac:dyDescent="0.2">
      <c r="A68" s="14" t="str">
        <f t="shared" si="0"/>
        <v/>
      </c>
      <c r="B68" s="15" t="str">
        <f t="shared" si="1"/>
        <v/>
      </c>
      <c r="C68" s="15" t="str">
        <f t="shared" si="2"/>
        <v/>
      </c>
      <c r="D68" s="15" t="str">
        <f t="shared" si="3"/>
        <v/>
      </c>
      <c r="E68" s="15"/>
      <c r="F68" s="15" t="str">
        <f t="shared" si="4"/>
        <v/>
      </c>
    </row>
    <row r="69" spans="1:6" x14ac:dyDescent="0.2">
      <c r="A69" s="14" t="str">
        <f t="shared" si="0"/>
        <v/>
      </c>
      <c r="B69" s="15" t="str">
        <f t="shared" si="1"/>
        <v/>
      </c>
      <c r="C69" s="15" t="str">
        <f t="shared" si="2"/>
        <v/>
      </c>
      <c r="D69" s="15" t="str">
        <f t="shared" si="3"/>
        <v/>
      </c>
      <c r="E69" s="15"/>
      <c r="F69" s="15" t="str">
        <f t="shared" si="4"/>
        <v/>
      </c>
    </row>
    <row r="70" spans="1:6" x14ac:dyDescent="0.2">
      <c r="A70" s="14" t="str">
        <f t="shared" si="0"/>
        <v/>
      </c>
      <c r="B70" s="15" t="str">
        <f t="shared" si="1"/>
        <v/>
      </c>
      <c r="C70" s="15" t="str">
        <f t="shared" si="2"/>
        <v/>
      </c>
      <c r="D70" s="15" t="str">
        <f t="shared" si="3"/>
        <v/>
      </c>
      <c r="E70" s="15"/>
      <c r="F70" s="15" t="str">
        <f t="shared" si="4"/>
        <v/>
      </c>
    </row>
    <row r="71" spans="1:6" x14ac:dyDescent="0.2">
      <c r="A71" s="14" t="str">
        <f t="shared" si="0"/>
        <v/>
      </c>
      <c r="B71" s="15" t="str">
        <f t="shared" si="1"/>
        <v/>
      </c>
      <c r="C71" s="15" t="str">
        <f t="shared" si="2"/>
        <v/>
      </c>
      <c r="D71" s="15" t="str">
        <f t="shared" si="3"/>
        <v/>
      </c>
      <c r="E71" s="15"/>
      <c r="F71" s="15" t="str">
        <f t="shared" si="4"/>
        <v/>
      </c>
    </row>
    <row r="72" spans="1:6" x14ac:dyDescent="0.2">
      <c r="A72" s="14" t="str">
        <f t="shared" si="0"/>
        <v/>
      </c>
      <c r="B72" s="15" t="str">
        <f t="shared" si="1"/>
        <v/>
      </c>
      <c r="C72" s="15" t="str">
        <f t="shared" si="2"/>
        <v/>
      </c>
      <c r="D72" s="15" t="str">
        <f t="shared" si="3"/>
        <v/>
      </c>
      <c r="E72" s="15"/>
      <c r="F72" s="15" t="str">
        <f t="shared" si="4"/>
        <v/>
      </c>
    </row>
    <row r="73" spans="1:6" x14ac:dyDescent="0.2">
      <c r="A73" s="14" t="str">
        <f t="shared" si="0"/>
        <v/>
      </c>
      <c r="B73" s="15" t="str">
        <f t="shared" si="1"/>
        <v/>
      </c>
      <c r="C73" s="15" t="str">
        <f t="shared" si="2"/>
        <v/>
      </c>
      <c r="D73" s="15" t="str">
        <f t="shared" si="3"/>
        <v/>
      </c>
      <c r="E73" s="15"/>
      <c r="F73" s="15" t="str">
        <f t="shared" si="4"/>
        <v/>
      </c>
    </row>
    <row r="74" spans="1:6" x14ac:dyDescent="0.2">
      <c r="A74" s="14" t="str">
        <f t="shared" si="0"/>
        <v/>
      </c>
      <c r="B74" s="15" t="str">
        <f t="shared" si="1"/>
        <v/>
      </c>
      <c r="C74" s="15" t="str">
        <f t="shared" si="2"/>
        <v/>
      </c>
      <c r="D74" s="15" t="str">
        <f t="shared" si="3"/>
        <v/>
      </c>
      <c r="E74" s="15"/>
      <c r="F74" s="15" t="str">
        <f t="shared" si="4"/>
        <v/>
      </c>
    </row>
    <row r="75" spans="1:6" x14ac:dyDescent="0.2">
      <c r="A75" s="14" t="str">
        <f t="shared" si="0"/>
        <v/>
      </c>
      <c r="B75" s="15" t="str">
        <f t="shared" si="1"/>
        <v/>
      </c>
      <c r="C75" s="15" t="str">
        <f t="shared" si="2"/>
        <v/>
      </c>
      <c r="D75" s="15" t="str">
        <f t="shared" si="3"/>
        <v/>
      </c>
      <c r="E75" s="15"/>
      <c r="F75" s="15" t="str">
        <f t="shared" si="4"/>
        <v/>
      </c>
    </row>
    <row r="76" spans="1:6" x14ac:dyDescent="0.2">
      <c r="A76" s="14" t="str">
        <f t="shared" si="0"/>
        <v/>
      </c>
      <c r="B76" s="15" t="str">
        <f t="shared" si="1"/>
        <v/>
      </c>
      <c r="C76" s="15" t="str">
        <f t="shared" si="2"/>
        <v/>
      </c>
      <c r="D76" s="15" t="str">
        <f t="shared" si="3"/>
        <v/>
      </c>
      <c r="E76" s="15"/>
      <c r="F76" s="15" t="str">
        <f t="shared" si="4"/>
        <v/>
      </c>
    </row>
    <row r="77" spans="1:6" x14ac:dyDescent="0.2">
      <c r="A77" s="14" t="str">
        <f t="shared" si="0"/>
        <v/>
      </c>
      <c r="B77" s="15" t="str">
        <f t="shared" si="1"/>
        <v/>
      </c>
      <c r="C77" s="15" t="str">
        <f t="shared" si="2"/>
        <v/>
      </c>
      <c r="D77" s="15" t="str">
        <f t="shared" si="3"/>
        <v/>
      </c>
      <c r="E77" s="15"/>
      <c r="F77" s="15" t="str">
        <f t="shared" si="4"/>
        <v/>
      </c>
    </row>
    <row r="78" spans="1:6" x14ac:dyDescent="0.2">
      <c r="A78" s="14" t="str">
        <f t="shared" si="0"/>
        <v/>
      </c>
      <c r="B78" s="15" t="str">
        <f t="shared" si="1"/>
        <v/>
      </c>
      <c r="C78" s="15" t="str">
        <f t="shared" si="2"/>
        <v/>
      </c>
      <c r="D78" s="15" t="str">
        <f t="shared" si="3"/>
        <v/>
      </c>
      <c r="E78" s="15"/>
      <c r="F78" s="15" t="str">
        <f t="shared" si="4"/>
        <v/>
      </c>
    </row>
    <row r="79" spans="1:6" x14ac:dyDescent="0.2">
      <c r="A79" s="14" t="str">
        <f t="shared" ref="A79:A142" si="5">IF(AND(F78&lt;&gt;"",F78&gt;$B$9+1),A78+1,REPT(,1))</f>
        <v/>
      </c>
      <c r="B79" s="15" t="str">
        <f t="shared" ref="B79:B142" si="6">IF(AND(F78&lt;&gt;"",F78&gt;$B$9+1),IF(PMT($B$7/12,$B$6,-$B$5,$B$9)&lt;=F78,PMT($B$7/12,$B$6,-$B$5,$B$9),F78),REPT(,1))</f>
        <v/>
      </c>
      <c r="C79" s="15" t="str">
        <f t="shared" ref="C79:C142" si="7">IF(AND(F78&lt;&gt;"",F78&gt;$B$9+1),$B$7/12*F78,REPT(,1))</f>
        <v/>
      </c>
      <c r="D79" s="15" t="str">
        <f t="shared" ref="D79:D142" si="8">IF(AND(F78&lt;&gt;"",F78&gt;$B$9+1),B79-C79,REPT(,1))</f>
        <v/>
      </c>
      <c r="E79" s="15"/>
      <c r="F79" s="15" t="str">
        <f t="shared" ref="F79:F142" si="9">IF(AND(F78&lt;&gt;"",F78&gt;$B$9+1),IF(B79-F78&lt;0,F78-D79-E79,B79-F78),REPT(,1))</f>
        <v/>
      </c>
    </row>
    <row r="80" spans="1:6" x14ac:dyDescent="0.2">
      <c r="A80" s="14" t="str">
        <f t="shared" si="5"/>
        <v/>
      </c>
      <c r="B80" s="15" t="str">
        <f t="shared" si="6"/>
        <v/>
      </c>
      <c r="C80" s="15" t="str">
        <f t="shared" si="7"/>
        <v/>
      </c>
      <c r="D80" s="15" t="str">
        <f t="shared" si="8"/>
        <v/>
      </c>
      <c r="E80" s="15"/>
      <c r="F80" s="15" t="str">
        <f t="shared" si="9"/>
        <v/>
      </c>
    </row>
    <row r="81" spans="1:6" x14ac:dyDescent="0.2">
      <c r="A81" s="14" t="str">
        <f t="shared" si="5"/>
        <v/>
      </c>
      <c r="B81" s="15" t="str">
        <f t="shared" si="6"/>
        <v/>
      </c>
      <c r="C81" s="15" t="str">
        <f t="shared" si="7"/>
        <v/>
      </c>
      <c r="D81" s="15" t="str">
        <f t="shared" si="8"/>
        <v/>
      </c>
      <c r="E81" s="15"/>
      <c r="F81" s="15" t="str">
        <f t="shared" si="9"/>
        <v/>
      </c>
    </row>
    <row r="82" spans="1:6" x14ac:dyDescent="0.2">
      <c r="A82" s="14" t="str">
        <f t="shared" si="5"/>
        <v/>
      </c>
      <c r="B82" s="15" t="str">
        <f t="shared" si="6"/>
        <v/>
      </c>
      <c r="C82" s="15" t="str">
        <f t="shared" si="7"/>
        <v/>
      </c>
      <c r="D82" s="15" t="str">
        <f t="shared" si="8"/>
        <v/>
      </c>
      <c r="E82" s="15"/>
      <c r="F82" s="15" t="str">
        <f t="shared" si="9"/>
        <v/>
      </c>
    </row>
    <row r="83" spans="1:6" x14ac:dyDescent="0.2">
      <c r="A83" s="14" t="str">
        <f t="shared" si="5"/>
        <v/>
      </c>
      <c r="B83" s="15" t="str">
        <f t="shared" si="6"/>
        <v/>
      </c>
      <c r="C83" s="15" t="str">
        <f t="shared" si="7"/>
        <v/>
      </c>
      <c r="D83" s="15" t="str">
        <f t="shared" si="8"/>
        <v/>
      </c>
      <c r="E83" s="15"/>
      <c r="F83" s="15" t="str">
        <f t="shared" si="9"/>
        <v/>
      </c>
    </row>
    <row r="84" spans="1:6" x14ac:dyDescent="0.2">
      <c r="A84" s="14" t="str">
        <f t="shared" si="5"/>
        <v/>
      </c>
      <c r="B84" s="15" t="str">
        <f t="shared" si="6"/>
        <v/>
      </c>
      <c r="C84" s="15" t="str">
        <f t="shared" si="7"/>
        <v/>
      </c>
      <c r="D84" s="15" t="str">
        <f t="shared" si="8"/>
        <v/>
      </c>
      <c r="E84" s="15"/>
      <c r="F84" s="15" t="str">
        <f t="shared" si="9"/>
        <v/>
      </c>
    </row>
    <row r="85" spans="1:6" x14ac:dyDescent="0.2">
      <c r="A85" s="14" t="str">
        <f t="shared" si="5"/>
        <v/>
      </c>
      <c r="B85" s="15" t="str">
        <f t="shared" si="6"/>
        <v/>
      </c>
      <c r="C85" s="15" t="str">
        <f t="shared" si="7"/>
        <v/>
      </c>
      <c r="D85" s="15" t="str">
        <f t="shared" si="8"/>
        <v/>
      </c>
      <c r="E85" s="15"/>
      <c r="F85" s="15" t="str">
        <f t="shared" si="9"/>
        <v/>
      </c>
    </row>
    <row r="86" spans="1:6" x14ac:dyDescent="0.2">
      <c r="A86" s="14" t="str">
        <f t="shared" si="5"/>
        <v/>
      </c>
      <c r="B86" s="15" t="str">
        <f t="shared" si="6"/>
        <v/>
      </c>
      <c r="C86" s="15" t="str">
        <f t="shared" si="7"/>
        <v/>
      </c>
      <c r="D86" s="15" t="str">
        <f t="shared" si="8"/>
        <v/>
      </c>
      <c r="E86" s="15"/>
      <c r="F86" s="15" t="str">
        <f t="shared" si="9"/>
        <v/>
      </c>
    </row>
    <row r="87" spans="1:6" x14ac:dyDescent="0.2">
      <c r="A87" s="14" t="str">
        <f t="shared" si="5"/>
        <v/>
      </c>
      <c r="B87" s="15" t="str">
        <f t="shared" si="6"/>
        <v/>
      </c>
      <c r="C87" s="15" t="str">
        <f t="shared" si="7"/>
        <v/>
      </c>
      <c r="D87" s="15" t="str">
        <f t="shared" si="8"/>
        <v/>
      </c>
      <c r="E87" s="15"/>
      <c r="F87" s="15" t="str">
        <f t="shared" si="9"/>
        <v/>
      </c>
    </row>
    <row r="88" spans="1:6" x14ac:dyDescent="0.2">
      <c r="A88" s="14" t="str">
        <f t="shared" si="5"/>
        <v/>
      </c>
      <c r="B88" s="15" t="str">
        <f t="shared" si="6"/>
        <v/>
      </c>
      <c r="C88" s="15" t="str">
        <f t="shared" si="7"/>
        <v/>
      </c>
      <c r="D88" s="15" t="str">
        <f t="shared" si="8"/>
        <v/>
      </c>
      <c r="E88" s="15"/>
      <c r="F88" s="15" t="str">
        <f t="shared" si="9"/>
        <v/>
      </c>
    </row>
    <row r="89" spans="1:6" x14ac:dyDescent="0.2">
      <c r="A89" s="14" t="str">
        <f t="shared" si="5"/>
        <v/>
      </c>
      <c r="B89" s="15" t="str">
        <f t="shared" si="6"/>
        <v/>
      </c>
      <c r="C89" s="15" t="str">
        <f t="shared" si="7"/>
        <v/>
      </c>
      <c r="D89" s="15" t="str">
        <f t="shared" si="8"/>
        <v/>
      </c>
      <c r="E89" s="15"/>
      <c r="F89" s="15" t="str">
        <f t="shared" si="9"/>
        <v/>
      </c>
    </row>
    <row r="90" spans="1:6" x14ac:dyDescent="0.2">
      <c r="A90" s="14" t="str">
        <f t="shared" si="5"/>
        <v/>
      </c>
      <c r="B90" s="15" t="str">
        <f t="shared" si="6"/>
        <v/>
      </c>
      <c r="C90" s="15" t="str">
        <f t="shared" si="7"/>
        <v/>
      </c>
      <c r="D90" s="15" t="str">
        <f t="shared" si="8"/>
        <v/>
      </c>
      <c r="E90" s="15"/>
      <c r="F90" s="15" t="str">
        <f t="shared" si="9"/>
        <v/>
      </c>
    </row>
    <row r="91" spans="1:6" x14ac:dyDescent="0.2">
      <c r="A91" s="14" t="str">
        <f t="shared" si="5"/>
        <v/>
      </c>
      <c r="B91" s="15" t="str">
        <f t="shared" si="6"/>
        <v/>
      </c>
      <c r="C91" s="15" t="str">
        <f t="shared" si="7"/>
        <v/>
      </c>
      <c r="D91" s="15" t="str">
        <f t="shared" si="8"/>
        <v/>
      </c>
      <c r="E91" s="15"/>
      <c r="F91" s="15" t="str">
        <f t="shared" si="9"/>
        <v/>
      </c>
    </row>
    <row r="92" spans="1:6" x14ac:dyDescent="0.2">
      <c r="A92" s="14" t="str">
        <f t="shared" si="5"/>
        <v/>
      </c>
      <c r="B92" s="15" t="str">
        <f t="shared" si="6"/>
        <v/>
      </c>
      <c r="C92" s="15" t="str">
        <f t="shared" si="7"/>
        <v/>
      </c>
      <c r="D92" s="15" t="str">
        <f t="shared" si="8"/>
        <v/>
      </c>
      <c r="E92" s="15"/>
      <c r="F92" s="15" t="str">
        <f t="shared" si="9"/>
        <v/>
      </c>
    </row>
    <row r="93" spans="1:6" x14ac:dyDescent="0.2">
      <c r="A93" s="14" t="str">
        <f t="shared" si="5"/>
        <v/>
      </c>
      <c r="B93" s="15" t="str">
        <f t="shared" si="6"/>
        <v/>
      </c>
      <c r="C93" s="15" t="str">
        <f t="shared" si="7"/>
        <v/>
      </c>
      <c r="D93" s="15" t="str">
        <f t="shared" si="8"/>
        <v/>
      </c>
      <c r="E93" s="15"/>
      <c r="F93" s="15" t="str">
        <f t="shared" si="9"/>
        <v/>
      </c>
    </row>
    <row r="94" spans="1:6" x14ac:dyDescent="0.2">
      <c r="A94" s="14" t="str">
        <f t="shared" si="5"/>
        <v/>
      </c>
      <c r="B94" s="15" t="str">
        <f t="shared" si="6"/>
        <v/>
      </c>
      <c r="C94" s="15" t="str">
        <f t="shared" si="7"/>
        <v/>
      </c>
      <c r="D94" s="15" t="str">
        <f t="shared" si="8"/>
        <v/>
      </c>
      <c r="E94" s="15"/>
      <c r="F94" s="15" t="str">
        <f t="shared" si="9"/>
        <v/>
      </c>
    </row>
    <row r="95" spans="1:6" x14ac:dyDescent="0.2">
      <c r="A95" s="14" t="str">
        <f t="shared" si="5"/>
        <v/>
      </c>
      <c r="B95" s="15" t="str">
        <f t="shared" si="6"/>
        <v/>
      </c>
      <c r="C95" s="15" t="str">
        <f t="shared" si="7"/>
        <v/>
      </c>
      <c r="D95" s="15" t="str">
        <f t="shared" si="8"/>
        <v/>
      </c>
      <c r="E95" s="15"/>
      <c r="F95" s="15" t="str">
        <f t="shared" si="9"/>
        <v/>
      </c>
    </row>
    <row r="96" spans="1:6" x14ac:dyDescent="0.2">
      <c r="A96" s="14" t="str">
        <f t="shared" si="5"/>
        <v/>
      </c>
      <c r="B96" s="15" t="str">
        <f t="shared" si="6"/>
        <v/>
      </c>
      <c r="C96" s="15" t="str">
        <f t="shared" si="7"/>
        <v/>
      </c>
      <c r="D96" s="15" t="str">
        <f t="shared" si="8"/>
        <v/>
      </c>
      <c r="E96" s="15"/>
      <c r="F96" s="15" t="str">
        <f t="shared" si="9"/>
        <v/>
      </c>
    </row>
    <row r="97" spans="1:6" x14ac:dyDescent="0.2">
      <c r="A97" s="14" t="str">
        <f t="shared" si="5"/>
        <v/>
      </c>
      <c r="B97" s="15" t="str">
        <f t="shared" si="6"/>
        <v/>
      </c>
      <c r="C97" s="15" t="str">
        <f t="shared" si="7"/>
        <v/>
      </c>
      <c r="D97" s="15" t="str">
        <f t="shared" si="8"/>
        <v/>
      </c>
      <c r="E97" s="15"/>
      <c r="F97" s="15" t="str">
        <f t="shared" si="9"/>
        <v/>
      </c>
    </row>
    <row r="98" spans="1:6" x14ac:dyDescent="0.2">
      <c r="A98" s="14" t="str">
        <f t="shared" si="5"/>
        <v/>
      </c>
      <c r="B98" s="15" t="str">
        <f t="shared" si="6"/>
        <v/>
      </c>
      <c r="C98" s="15" t="str">
        <f t="shared" si="7"/>
        <v/>
      </c>
      <c r="D98" s="15" t="str">
        <f t="shared" si="8"/>
        <v/>
      </c>
      <c r="E98" s="15"/>
      <c r="F98" s="15" t="str">
        <f t="shared" si="9"/>
        <v/>
      </c>
    </row>
    <row r="99" spans="1:6" x14ac:dyDescent="0.2">
      <c r="A99" s="14" t="str">
        <f t="shared" si="5"/>
        <v/>
      </c>
      <c r="B99" s="15" t="str">
        <f t="shared" si="6"/>
        <v/>
      </c>
      <c r="C99" s="15" t="str">
        <f t="shared" si="7"/>
        <v/>
      </c>
      <c r="D99" s="15" t="str">
        <f t="shared" si="8"/>
        <v/>
      </c>
      <c r="E99" s="15"/>
      <c r="F99" s="15" t="str">
        <f t="shared" si="9"/>
        <v/>
      </c>
    </row>
    <row r="100" spans="1:6" x14ac:dyDescent="0.2">
      <c r="A100" s="14" t="str">
        <f t="shared" si="5"/>
        <v/>
      </c>
      <c r="B100" s="15" t="str">
        <f t="shared" si="6"/>
        <v/>
      </c>
      <c r="C100" s="15" t="str">
        <f t="shared" si="7"/>
        <v/>
      </c>
      <c r="D100" s="15" t="str">
        <f t="shared" si="8"/>
        <v/>
      </c>
      <c r="E100" s="15"/>
      <c r="F100" s="15" t="str">
        <f t="shared" si="9"/>
        <v/>
      </c>
    </row>
    <row r="101" spans="1:6" x14ac:dyDescent="0.2">
      <c r="A101" s="14" t="str">
        <f t="shared" si="5"/>
        <v/>
      </c>
      <c r="B101" s="15" t="str">
        <f t="shared" si="6"/>
        <v/>
      </c>
      <c r="C101" s="15" t="str">
        <f t="shared" si="7"/>
        <v/>
      </c>
      <c r="D101" s="15" t="str">
        <f t="shared" si="8"/>
        <v/>
      </c>
      <c r="E101" s="15"/>
      <c r="F101" s="15" t="str">
        <f t="shared" si="9"/>
        <v/>
      </c>
    </row>
    <row r="102" spans="1:6" x14ac:dyDescent="0.2">
      <c r="A102" s="14" t="str">
        <f t="shared" si="5"/>
        <v/>
      </c>
      <c r="B102" s="15" t="str">
        <f t="shared" si="6"/>
        <v/>
      </c>
      <c r="C102" s="15" t="str">
        <f t="shared" si="7"/>
        <v/>
      </c>
      <c r="D102" s="15" t="str">
        <f t="shared" si="8"/>
        <v/>
      </c>
      <c r="E102" s="15"/>
      <c r="F102" s="15" t="str">
        <f t="shared" si="9"/>
        <v/>
      </c>
    </row>
    <row r="103" spans="1:6" x14ac:dyDescent="0.2">
      <c r="A103" s="14" t="str">
        <f t="shared" si="5"/>
        <v/>
      </c>
      <c r="B103" s="15" t="str">
        <f t="shared" si="6"/>
        <v/>
      </c>
      <c r="C103" s="15" t="str">
        <f t="shared" si="7"/>
        <v/>
      </c>
      <c r="D103" s="15" t="str">
        <f t="shared" si="8"/>
        <v/>
      </c>
      <c r="E103" s="15"/>
      <c r="F103" s="15" t="str">
        <f t="shared" si="9"/>
        <v/>
      </c>
    </row>
    <row r="104" spans="1:6" x14ac:dyDescent="0.2">
      <c r="A104" s="14" t="str">
        <f t="shared" si="5"/>
        <v/>
      </c>
      <c r="B104" s="15" t="str">
        <f t="shared" si="6"/>
        <v/>
      </c>
      <c r="C104" s="15" t="str">
        <f t="shared" si="7"/>
        <v/>
      </c>
      <c r="D104" s="15" t="str">
        <f t="shared" si="8"/>
        <v/>
      </c>
      <c r="E104" s="15"/>
      <c r="F104" s="15" t="str">
        <f t="shared" si="9"/>
        <v/>
      </c>
    </row>
    <row r="105" spans="1:6" x14ac:dyDescent="0.2">
      <c r="A105" s="14" t="str">
        <f t="shared" si="5"/>
        <v/>
      </c>
      <c r="B105" s="15" t="str">
        <f t="shared" si="6"/>
        <v/>
      </c>
      <c r="C105" s="15" t="str">
        <f t="shared" si="7"/>
        <v/>
      </c>
      <c r="D105" s="15" t="str">
        <f t="shared" si="8"/>
        <v/>
      </c>
      <c r="E105" s="15"/>
      <c r="F105" s="15" t="str">
        <f t="shared" si="9"/>
        <v/>
      </c>
    </row>
    <row r="106" spans="1:6" x14ac:dyDescent="0.2">
      <c r="A106" s="14" t="str">
        <f t="shared" si="5"/>
        <v/>
      </c>
      <c r="B106" s="15" t="str">
        <f t="shared" si="6"/>
        <v/>
      </c>
      <c r="C106" s="15" t="str">
        <f t="shared" si="7"/>
        <v/>
      </c>
      <c r="D106" s="15" t="str">
        <f t="shared" si="8"/>
        <v/>
      </c>
      <c r="E106" s="15"/>
      <c r="F106" s="15" t="str">
        <f t="shared" si="9"/>
        <v/>
      </c>
    </row>
    <row r="107" spans="1:6" x14ac:dyDescent="0.2">
      <c r="A107" s="14" t="str">
        <f t="shared" si="5"/>
        <v/>
      </c>
      <c r="B107" s="15" t="str">
        <f t="shared" si="6"/>
        <v/>
      </c>
      <c r="C107" s="15" t="str">
        <f t="shared" si="7"/>
        <v/>
      </c>
      <c r="D107" s="15" t="str">
        <f t="shared" si="8"/>
        <v/>
      </c>
      <c r="E107" s="15"/>
      <c r="F107" s="15" t="str">
        <f t="shared" si="9"/>
        <v/>
      </c>
    </row>
    <row r="108" spans="1:6" x14ac:dyDescent="0.2">
      <c r="A108" s="14" t="str">
        <f t="shared" si="5"/>
        <v/>
      </c>
      <c r="B108" s="15" t="str">
        <f t="shared" si="6"/>
        <v/>
      </c>
      <c r="C108" s="15" t="str">
        <f t="shared" si="7"/>
        <v/>
      </c>
      <c r="D108" s="15" t="str">
        <f t="shared" si="8"/>
        <v/>
      </c>
      <c r="E108" s="15"/>
      <c r="F108" s="15" t="str">
        <f t="shared" si="9"/>
        <v/>
      </c>
    </row>
    <row r="109" spans="1:6" x14ac:dyDescent="0.2">
      <c r="A109" s="14" t="str">
        <f t="shared" si="5"/>
        <v/>
      </c>
      <c r="B109" s="15" t="str">
        <f t="shared" si="6"/>
        <v/>
      </c>
      <c r="C109" s="15" t="str">
        <f t="shared" si="7"/>
        <v/>
      </c>
      <c r="D109" s="15" t="str">
        <f t="shared" si="8"/>
        <v/>
      </c>
      <c r="E109" s="15"/>
      <c r="F109" s="15" t="str">
        <f t="shared" si="9"/>
        <v/>
      </c>
    </row>
    <row r="110" spans="1:6" x14ac:dyDescent="0.2">
      <c r="A110" s="14" t="str">
        <f t="shared" si="5"/>
        <v/>
      </c>
      <c r="B110" s="15" t="str">
        <f t="shared" si="6"/>
        <v/>
      </c>
      <c r="C110" s="15" t="str">
        <f t="shared" si="7"/>
        <v/>
      </c>
      <c r="D110" s="15" t="str">
        <f t="shared" si="8"/>
        <v/>
      </c>
      <c r="E110" s="15"/>
      <c r="F110" s="15" t="str">
        <f t="shared" si="9"/>
        <v/>
      </c>
    </row>
    <row r="111" spans="1:6" x14ac:dyDescent="0.2">
      <c r="A111" s="14" t="str">
        <f t="shared" si="5"/>
        <v/>
      </c>
      <c r="B111" s="15" t="str">
        <f t="shared" si="6"/>
        <v/>
      </c>
      <c r="C111" s="15" t="str">
        <f t="shared" si="7"/>
        <v/>
      </c>
      <c r="D111" s="15" t="str">
        <f t="shared" si="8"/>
        <v/>
      </c>
      <c r="E111" s="15"/>
      <c r="F111" s="15" t="str">
        <f t="shared" si="9"/>
        <v/>
      </c>
    </row>
    <row r="112" spans="1:6" x14ac:dyDescent="0.2">
      <c r="A112" s="14" t="str">
        <f t="shared" si="5"/>
        <v/>
      </c>
      <c r="B112" s="15" t="str">
        <f t="shared" si="6"/>
        <v/>
      </c>
      <c r="C112" s="15" t="str">
        <f t="shared" si="7"/>
        <v/>
      </c>
      <c r="D112" s="15" t="str">
        <f t="shared" si="8"/>
        <v/>
      </c>
      <c r="E112" s="15"/>
      <c r="F112" s="15" t="str">
        <f t="shared" si="9"/>
        <v/>
      </c>
    </row>
    <row r="113" spans="1:6" x14ac:dyDescent="0.2">
      <c r="A113" s="14" t="str">
        <f t="shared" si="5"/>
        <v/>
      </c>
      <c r="B113" s="15" t="str">
        <f t="shared" si="6"/>
        <v/>
      </c>
      <c r="C113" s="15" t="str">
        <f t="shared" si="7"/>
        <v/>
      </c>
      <c r="D113" s="15" t="str">
        <f t="shared" si="8"/>
        <v/>
      </c>
      <c r="E113" s="15"/>
      <c r="F113" s="15" t="str">
        <f t="shared" si="9"/>
        <v/>
      </c>
    </row>
    <row r="114" spans="1:6" x14ac:dyDescent="0.2">
      <c r="A114" s="14" t="str">
        <f t="shared" si="5"/>
        <v/>
      </c>
      <c r="B114" s="15" t="str">
        <f t="shared" si="6"/>
        <v/>
      </c>
      <c r="C114" s="15" t="str">
        <f t="shared" si="7"/>
        <v/>
      </c>
      <c r="D114" s="15" t="str">
        <f t="shared" si="8"/>
        <v/>
      </c>
      <c r="E114" s="15"/>
      <c r="F114" s="15" t="str">
        <f t="shared" si="9"/>
        <v/>
      </c>
    </row>
    <row r="115" spans="1:6" x14ac:dyDescent="0.2">
      <c r="A115" s="14" t="str">
        <f t="shared" si="5"/>
        <v/>
      </c>
      <c r="B115" s="15" t="str">
        <f t="shared" si="6"/>
        <v/>
      </c>
      <c r="C115" s="15" t="str">
        <f t="shared" si="7"/>
        <v/>
      </c>
      <c r="D115" s="15" t="str">
        <f t="shared" si="8"/>
        <v/>
      </c>
      <c r="E115" s="15"/>
      <c r="F115" s="15" t="str">
        <f t="shared" si="9"/>
        <v/>
      </c>
    </row>
    <row r="116" spans="1:6" x14ac:dyDescent="0.2">
      <c r="A116" s="14" t="str">
        <f t="shared" si="5"/>
        <v/>
      </c>
      <c r="B116" s="15" t="str">
        <f t="shared" si="6"/>
        <v/>
      </c>
      <c r="C116" s="15" t="str">
        <f t="shared" si="7"/>
        <v/>
      </c>
      <c r="D116" s="15" t="str">
        <f t="shared" si="8"/>
        <v/>
      </c>
      <c r="E116" s="15"/>
      <c r="F116" s="15" t="str">
        <f t="shared" si="9"/>
        <v/>
      </c>
    </row>
    <row r="117" spans="1:6" x14ac:dyDescent="0.2">
      <c r="A117" s="14" t="str">
        <f t="shared" si="5"/>
        <v/>
      </c>
      <c r="B117" s="15" t="str">
        <f t="shared" si="6"/>
        <v/>
      </c>
      <c r="C117" s="15" t="str">
        <f t="shared" si="7"/>
        <v/>
      </c>
      <c r="D117" s="15" t="str">
        <f t="shared" si="8"/>
        <v/>
      </c>
      <c r="E117" s="15"/>
      <c r="F117" s="15" t="str">
        <f t="shared" si="9"/>
        <v/>
      </c>
    </row>
    <row r="118" spans="1:6" x14ac:dyDescent="0.2">
      <c r="A118" s="14" t="str">
        <f t="shared" si="5"/>
        <v/>
      </c>
      <c r="B118" s="15" t="str">
        <f t="shared" si="6"/>
        <v/>
      </c>
      <c r="C118" s="15" t="str">
        <f t="shared" si="7"/>
        <v/>
      </c>
      <c r="D118" s="15" t="str">
        <f t="shared" si="8"/>
        <v/>
      </c>
      <c r="E118" s="15"/>
      <c r="F118" s="15" t="str">
        <f t="shared" si="9"/>
        <v/>
      </c>
    </row>
    <row r="119" spans="1:6" x14ac:dyDescent="0.2">
      <c r="A119" s="14" t="str">
        <f t="shared" si="5"/>
        <v/>
      </c>
      <c r="B119" s="15" t="str">
        <f t="shared" si="6"/>
        <v/>
      </c>
      <c r="C119" s="15" t="str">
        <f t="shared" si="7"/>
        <v/>
      </c>
      <c r="D119" s="15" t="str">
        <f t="shared" si="8"/>
        <v/>
      </c>
      <c r="E119" s="15"/>
      <c r="F119" s="15" t="str">
        <f t="shared" si="9"/>
        <v/>
      </c>
    </row>
    <row r="120" spans="1:6" x14ac:dyDescent="0.2">
      <c r="A120" s="14" t="str">
        <f t="shared" si="5"/>
        <v/>
      </c>
      <c r="B120" s="15" t="str">
        <f t="shared" si="6"/>
        <v/>
      </c>
      <c r="C120" s="15" t="str">
        <f t="shared" si="7"/>
        <v/>
      </c>
      <c r="D120" s="15" t="str">
        <f t="shared" si="8"/>
        <v/>
      </c>
      <c r="E120" s="15"/>
      <c r="F120" s="15" t="str">
        <f t="shared" si="9"/>
        <v/>
      </c>
    </row>
    <row r="121" spans="1:6" x14ac:dyDescent="0.2">
      <c r="A121" s="14" t="str">
        <f t="shared" si="5"/>
        <v/>
      </c>
      <c r="B121" s="15" t="str">
        <f t="shared" si="6"/>
        <v/>
      </c>
      <c r="C121" s="15" t="str">
        <f t="shared" si="7"/>
        <v/>
      </c>
      <c r="D121" s="15" t="str">
        <f t="shared" si="8"/>
        <v/>
      </c>
      <c r="E121" s="15"/>
      <c r="F121" s="15" t="str">
        <f t="shared" si="9"/>
        <v/>
      </c>
    </row>
    <row r="122" spans="1:6" x14ac:dyDescent="0.2">
      <c r="A122" s="14" t="str">
        <f t="shared" si="5"/>
        <v/>
      </c>
      <c r="B122" s="15" t="str">
        <f t="shared" si="6"/>
        <v/>
      </c>
      <c r="C122" s="15" t="str">
        <f t="shared" si="7"/>
        <v/>
      </c>
      <c r="D122" s="15" t="str">
        <f t="shared" si="8"/>
        <v/>
      </c>
      <c r="E122" s="15"/>
      <c r="F122" s="15" t="str">
        <f t="shared" si="9"/>
        <v/>
      </c>
    </row>
    <row r="123" spans="1:6" x14ac:dyDescent="0.2">
      <c r="A123" s="14" t="str">
        <f t="shared" si="5"/>
        <v/>
      </c>
      <c r="B123" s="15" t="str">
        <f t="shared" si="6"/>
        <v/>
      </c>
      <c r="C123" s="15" t="str">
        <f t="shared" si="7"/>
        <v/>
      </c>
      <c r="D123" s="15" t="str">
        <f t="shared" si="8"/>
        <v/>
      </c>
      <c r="E123" s="15"/>
      <c r="F123" s="15" t="str">
        <f t="shared" si="9"/>
        <v/>
      </c>
    </row>
    <row r="124" spans="1:6" x14ac:dyDescent="0.2">
      <c r="A124" s="14" t="str">
        <f t="shared" si="5"/>
        <v/>
      </c>
      <c r="B124" s="15" t="str">
        <f t="shared" si="6"/>
        <v/>
      </c>
      <c r="C124" s="15" t="str">
        <f t="shared" si="7"/>
        <v/>
      </c>
      <c r="D124" s="15" t="str">
        <f t="shared" si="8"/>
        <v/>
      </c>
      <c r="E124" s="15"/>
      <c r="F124" s="15" t="str">
        <f t="shared" si="9"/>
        <v/>
      </c>
    </row>
    <row r="125" spans="1:6" x14ac:dyDescent="0.2">
      <c r="A125" s="14" t="str">
        <f t="shared" si="5"/>
        <v/>
      </c>
      <c r="B125" s="15" t="str">
        <f t="shared" si="6"/>
        <v/>
      </c>
      <c r="C125" s="15" t="str">
        <f t="shared" si="7"/>
        <v/>
      </c>
      <c r="D125" s="15" t="str">
        <f t="shared" si="8"/>
        <v/>
      </c>
      <c r="E125" s="15"/>
      <c r="F125" s="15" t="str">
        <f t="shared" si="9"/>
        <v/>
      </c>
    </row>
    <row r="126" spans="1:6" x14ac:dyDescent="0.2">
      <c r="A126" s="14" t="str">
        <f t="shared" si="5"/>
        <v/>
      </c>
      <c r="B126" s="15" t="str">
        <f t="shared" si="6"/>
        <v/>
      </c>
      <c r="C126" s="15" t="str">
        <f t="shared" si="7"/>
        <v/>
      </c>
      <c r="D126" s="15" t="str">
        <f t="shared" si="8"/>
        <v/>
      </c>
      <c r="E126" s="15"/>
      <c r="F126" s="15" t="str">
        <f t="shared" si="9"/>
        <v/>
      </c>
    </row>
    <row r="127" spans="1:6" x14ac:dyDescent="0.2">
      <c r="A127" s="14" t="str">
        <f t="shared" si="5"/>
        <v/>
      </c>
      <c r="B127" s="15" t="str">
        <f t="shared" si="6"/>
        <v/>
      </c>
      <c r="C127" s="15" t="str">
        <f t="shared" si="7"/>
        <v/>
      </c>
      <c r="D127" s="15" t="str">
        <f t="shared" si="8"/>
        <v/>
      </c>
      <c r="E127" s="15"/>
      <c r="F127" s="15" t="str">
        <f t="shared" si="9"/>
        <v/>
      </c>
    </row>
    <row r="128" spans="1:6" x14ac:dyDescent="0.2">
      <c r="A128" s="14" t="str">
        <f t="shared" si="5"/>
        <v/>
      </c>
      <c r="B128" s="15" t="str">
        <f t="shared" si="6"/>
        <v/>
      </c>
      <c r="C128" s="15" t="str">
        <f t="shared" si="7"/>
        <v/>
      </c>
      <c r="D128" s="15" t="str">
        <f t="shared" si="8"/>
        <v/>
      </c>
      <c r="E128" s="15"/>
      <c r="F128" s="15" t="str">
        <f t="shared" si="9"/>
        <v/>
      </c>
    </row>
    <row r="129" spans="1:6" x14ac:dyDescent="0.2">
      <c r="A129" s="14" t="str">
        <f t="shared" si="5"/>
        <v/>
      </c>
      <c r="B129" s="15" t="str">
        <f t="shared" si="6"/>
        <v/>
      </c>
      <c r="C129" s="15" t="str">
        <f t="shared" si="7"/>
        <v/>
      </c>
      <c r="D129" s="15" t="str">
        <f t="shared" si="8"/>
        <v/>
      </c>
      <c r="E129" s="15"/>
      <c r="F129" s="15" t="str">
        <f t="shared" si="9"/>
        <v/>
      </c>
    </row>
    <row r="130" spans="1:6" x14ac:dyDescent="0.2">
      <c r="A130" s="14" t="str">
        <f t="shared" si="5"/>
        <v/>
      </c>
      <c r="B130" s="15" t="str">
        <f t="shared" si="6"/>
        <v/>
      </c>
      <c r="C130" s="15" t="str">
        <f t="shared" si="7"/>
        <v/>
      </c>
      <c r="D130" s="15" t="str">
        <f t="shared" si="8"/>
        <v/>
      </c>
      <c r="E130" s="15"/>
      <c r="F130" s="15" t="str">
        <f t="shared" si="9"/>
        <v/>
      </c>
    </row>
    <row r="131" spans="1:6" x14ac:dyDescent="0.2">
      <c r="A131" s="14" t="str">
        <f t="shared" si="5"/>
        <v/>
      </c>
      <c r="B131" s="15" t="str">
        <f t="shared" si="6"/>
        <v/>
      </c>
      <c r="C131" s="15" t="str">
        <f t="shared" si="7"/>
        <v/>
      </c>
      <c r="D131" s="15" t="str">
        <f t="shared" si="8"/>
        <v/>
      </c>
      <c r="E131" s="15"/>
      <c r="F131" s="15" t="str">
        <f t="shared" si="9"/>
        <v/>
      </c>
    </row>
    <row r="132" spans="1:6" x14ac:dyDescent="0.2">
      <c r="A132" s="14" t="str">
        <f t="shared" si="5"/>
        <v/>
      </c>
      <c r="B132" s="15" t="str">
        <f t="shared" si="6"/>
        <v/>
      </c>
      <c r="C132" s="15" t="str">
        <f t="shared" si="7"/>
        <v/>
      </c>
      <c r="D132" s="15" t="str">
        <f t="shared" si="8"/>
        <v/>
      </c>
      <c r="E132" s="15"/>
      <c r="F132" s="15" t="str">
        <f t="shared" si="9"/>
        <v/>
      </c>
    </row>
    <row r="133" spans="1:6" x14ac:dyDescent="0.2">
      <c r="A133" s="14" t="str">
        <f t="shared" si="5"/>
        <v/>
      </c>
      <c r="B133" s="15" t="str">
        <f t="shared" si="6"/>
        <v/>
      </c>
      <c r="C133" s="15" t="str">
        <f t="shared" si="7"/>
        <v/>
      </c>
      <c r="D133" s="15" t="str">
        <f t="shared" si="8"/>
        <v/>
      </c>
      <c r="E133" s="15"/>
      <c r="F133" s="15" t="str">
        <f t="shared" si="9"/>
        <v/>
      </c>
    </row>
    <row r="134" spans="1:6" x14ac:dyDescent="0.2">
      <c r="A134" s="14" t="str">
        <f t="shared" si="5"/>
        <v/>
      </c>
      <c r="B134" s="15" t="str">
        <f t="shared" si="6"/>
        <v/>
      </c>
      <c r="C134" s="15" t="str">
        <f t="shared" si="7"/>
        <v/>
      </c>
      <c r="D134" s="15" t="str">
        <f t="shared" si="8"/>
        <v/>
      </c>
      <c r="E134" s="15"/>
      <c r="F134" s="15" t="str">
        <f t="shared" si="9"/>
        <v/>
      </c>
    </row>
    <row r="135" spans="1:6" x14ac:dyDescent="0.2">
      <c r="A135" s="14" t="str">
        <f t="shared" si="5"/>
        <v/>
      </c>
      <c r="B135" s="15" t="str">
        <f t="shared" si="6"/>
        <v/>
      </c>
      <c r="C135" s="15" t="str">
        <f t="shared" si="7"/>
        <v/>
      </c>
      <c r="D135" s="15" t="str">
        <f t="shared" si="8"/>
        <v/>
      </c>
      <c r="E135" s="15"/>
      <c r="F135" s="15" t="str">
        <f t="shared" si="9"/>
        <v/>
      </c>
    </row>
    <row r="136" spans="1:6" x14ac:dyDescent="0.2">
      <c r="A136" s="14" t="str">
        <f t="shared" si="5"/>
        <v/>
      </c>
      <c r="B136" s="15" t="str">
        <f t="shared" si="6"/>
        <v/>
      </c>
      <c r="C136" s="15" t="str">
        <f t="shared" si="7"/>
        <v/>
      </c>
      <c r="D136" s="15" t="str">
        <f t="shared" si="8"/>
        <v/>
      </c>
      <c r="E136" s="15"/>
      <c r="F136" s="15" t="str">
        <f t="shared" si="9"/>
        <v/>
      </c>
    </row>
    <row r="137" spans="1:6" x14ac:dyDescent="0.2">
      <c r="A137" s="14" t="str">
        <f t="shared" si="5"/>
        <v/>
      </c>
      <c r="B137" s="15" t="str">
        <f t="shared" si="6"/>
        <v/>
      </c>
      <c r="C137" s="15" t="str">
        <f t="shared" si="7"/>
        <v/>
      </c>
      <c r="D137" s="15" t="str">
        <f t="shared" si="8"/>
        <v/>
      </c>
      <c r="E137" s="15"/>
      <c r="F137" s="15" t="str">
        <f t="shared" si="9"/>
        <v/>
      </c>
    </row>
    <row r="138" spans="1:6" x14ac:dyDescent="0.2">
      <c r="A138" s="14" t="str">
        <f t="shared" si="5"/>
        <v/>
      </c>
      <c r="B138" s="15" t="str">
        <f t="shared" si="6"/>
        <v/>
      </c>
      <c r="C138" s="15" t="str">
        <f t="shared" si="7"/>
        <v/>
      </c>
      <c r="D138" s="15" t="str">
        <f t="shared" si="8"/>
        <v/>
      </c>
      <c r="E138" s="15"/>
      <c r="F138" s="15" t="str">
        <f t="shared" si="9"/>
        <v/>
      </c>
    </row>
    <row r="139" spans="1:6" x14ac:dyDescent="0.2">
      <c r="A139" s="14" t="str">
        <f t="shared" si="5"/>
        <v/>
      </c>
      <c r="B139" s="15" t="str">
        <f t="shared" si="6"/>
        <v/>
      </c>
      <c r="C139" s="15" t="str">
        <f t="shared" si="7"/>
        <v/>
      </c>
      <c r="D139" s="15" t="str">
        <f t="shared" si="8"/>
        <v/>
      </c>
      <c r="E139" s="15"/>
      <c r="F139" s="15" t="str">
        <f t="shared" si="9"/>
        <v/>
      </c>
    </row>
    <row r="140" spans="1:6" x14ac:dyDescent="0.2">
      <c r="A140" s="14" t="str">
        <f t="shared" si="5"/>
        <v/>
      </c>
      <c r="B140" s="15" t="str">
        <f t="shared" si="6"/>
        <v/>
      </c>
      <c r="C140" s="15" t="str">
        <f t="shared" si="7"/>
        <v/>
      </c>
      <c r="D140" s="15" t="str">
        <f t="shared" si="8"/>
        <v/>
      </c>
      <c r="E140" s="15"/>
      <c r="F140" s="15" t="str">
        <f t="shared" si="9"/>
        <v/>
      </c>
    </row>
    <row r="141" spans="1:6" x14ac:dyDescent="0.2">
      <c r="A141" s="14" t="str">
        <f t="shared" si="5"/>
        <v/>
      </c>
      <c r="B141" s="15" t="str">
        <f t="shared" si="6"/>
        <v/>
      </c>
      <c r="C141" s="15" t="str">
        <f t="shared" si="7"/>
        <v/>
      </c>
      <c r="D141" s="15" t="str">
        <f t="shared" si="8"/>
        <v/>
      </c>
      <c r="E141" s="15"/>
      <c r="F141" s="15" t="str">
        <f t="shared" si="9"/>
        <v/>
      </c>
    </row>
    <row r="142" spans="1:6" x14ac:dyDescent="0.2">
      <c r="A142" s="14" t="str">
        <f t="shared" si="5"/>
        <v/>
      </c>
      <c r="B142" s="15" t="str">
        <f t="shared" si="6"/>
        <v/>
      </c>
      <c r="C142" s="15" t="str">
        <f t="shared" si="7"/>
        <v/>
      </c>
      <c r="D142" s="15" t="str">
        <f t="shared" si="8"/>
        <v/>
      </c>
      <c r="E142" s="15"/>
      <c r="F142" s="15" t="str">
        <f t="shared" si="9"/>
        <v/>
      </c>
    </row>
    <row r="143" spans="1:6" x14ac:dyDescent="0.2">
      <c r="A143" s="14" t="str">
        <f t="shared" ref="A143:A206" si="10">IF(AND(F142&lt;&gt;"",F142&gt;$B$9+1),A142+1,REPT(,1))</f>
        <v/>
      </c>
      <c r="B143" s="15" t="str">
        <f t="shared" ref="B143:B206" si="11">IF(AND(F142&lt;&gt;"",F142&gt;$B$9+1),IF(PMT($B$7/12,$B$6,-$B$5,$B$9)&lt;=F142,PMT($B$7/12,$B$6,-$B$5,$B$9),F142),REPT(,1))</f>
        <v/>
      </c>
      <c r="C143" s="15" t="str">
        <f t="shared" ref="C143:C206" si="12">IF(AND(F142&lt;&gt;"",F142&gt;$B$9+1),$B$7/12*F142,REPT(,1))</f>
        <v/>
      </c>
      <c r="D143" s="15" t="str">
        <f t="shared" ref="D143:D206" si="13">IF(AND(F142&lt;&gt;"",F142&gt;$B$9+1),B143-C143,REPT(,1))</f>
        <v/>
      </c>
      <c r="E143" s="15"/>
      <c r="F143" s="15" t="str">
        <f t="shared" ref="F143:F206" si="14">IF(AND(F142&lt;&gt;"",F142&gt;$B$9+1),IF(B143-F142&lt;0,F142-D143-E143,B143-F142),REPT(,1))</f>
        <v/>
      </c>
    </row>
    <row r="144" spans="1:6" x14ac:dyDescent="0.2">
      <c r="A144" s="14" t="str">
        <f t="shared" si="10"/>
        <v/>
      </c>
      <c r="B144" s="15" t="str">
        <f t="shared" si="11"/>
        <v/>
      </c>
      <c r="C144" s="15" t="str">
        <f t="shared" si="12"/>
        <v/>
      </c>
      <c r="D144" s="15" t="str">
        <f t="shared" si="13"/>
        <v/>
      </c>
      <c r="E144" s="15"/>
      <c r="F144" s="15" t="str">
        <f t="shared" si="14"/>
        <v/>
      </c>
    </row>
    <row r="145" spans="1:6" x14ac:dyDescent="0.2">
      <c r="A145" s="14" t="str">
        <f t="shared" si="10"/>
        <v/>
      </c>
      <c r="B145" s="15" t="str">
        <f t="shared" si="11"/>
        <v/>
      </c>
      <c r="C145" s="15" t="str">
        <f t="shared" si="12"/>
        <v/>
      </c>
      <c r="D145" s="15" t="str">
        <f t="shared" si="13"/>
        <v/>
      </c>
      <c r="E145" s="15"/>
      <c r="F145" s="15" t="str">
        <f t="shared" si="14"/>
        <v/>
      </c>
    </row>
    <row r="146" spans="1:6" x14ac:dyDescent="0.2">
      <c r="A146" s="14" t="str">
        <f t="shared" si="10"/>
        <v/>
      </c>
      <c r="B146" s="15" t="str">
        <f t="shared" si="11"/>
        <v/>
      </c>
      <c r="C146" s="15" t="str">
        <f t="shared" si="12"/>
        <v/>
      </c>
      <c r="D146" s="15" t="str">
        <f t="shared" si="13"/>
        <v/>
      </c>
      <c r="E146" s="15"/>
      <c r="F146" s="15" t="str">
        <f t="shared" si="14"/>
        <v/>
      </c>
    </row>
    <row r="147" spans="1:6" x14ac:dyDescent="0.2">
      <c r="A147" s="14" t="str">
        <f t="shared" si="10"/>
        <v/>
      </c>
      <c r="B147" s="15" t="str">
        <f t="shared" si="11"/>
        <v/>
      </c>
      <c r="C147" s="15" t="str">
        <f t="shared" si="12"/>
        <v/>
      </c>
      <c r="D147" s="15" t="str">
        <f t="shared" si="13"/>
        <v/>
      </c>
      <c r="E147" s="15"/>
      <c r="F147" s="15" t="str">
        <f t="shared" si="14"/>
        <v/>
      </c>
    </row>
    <row r="148" spans="1:6" x14ac:dyDescent="0.2">
      <c r="A148" s="14" t="str">
        <f t="shared" si="10"/>
        <v/>
      </c>
      <c r="B148" s="15" t="str">
        <f t="shared" si="11"/>
        <v/>
      </c>
      <c r="C148" s="15" t="str">
        <f t="shared" si="12"/>
        <v/>
      </c>
      <c r="D148" s="15" t="str">
        <f t="shared" si="13"/>
        <v/>
      </c>
      <c r="E148" s="15"/>
      <c r="F148" s="15" t="str">
        <f t="shared" si="14"/>
        <v/>
      </c>
    </row>
    <row r="149" spans="1:6" x14ac:dyDescent="0.2">
      <c r="A149" s="14" t="str">
        <f t="shared" si="10"/>
        <v/>
      </c>
      <c r="B149" s="15" t="str">
        <f t="shared" si="11"/>
        <v/>
      </c>
      <c r="C149" s="15" t="str">
        <f t="shared" si="12"/>
        <v/>
      </c>
      <c r="D149" s="15" t="str">
        <f t="shared" si="13"/>
        <v/>
      </c>
      <c r="E149" s="15"/>
      <c r="F149" s="15" t="str">
        <f t="shared" si="14"/>
        <v/>
      </c>
    </row>
    <row r="150" spans="1:6" x14ac:dyDescent="0.2">
      <c r="A150" s="14" t="str">
        <f t="shared" si="10"/>
        <v/>
      </c>
      <c r="B150" s="15" t="str">
        <f t="shared" si="11"/>
        <v/>
      </c>
      <c r="C150" s="15" t="str">
        <f t="shared" si="12"/>
        <v/>
      </c>
      <c r="D150" s="15" t="str">
        <f t="shared" si="13"/>
        <v/>
      </c>
      <c r="E150" s="15"/>
      <c r="F150" s="15" t="str">
        <f t="shared" si="14"/>
        <v/>
      </c>
    </row>
    <row r="151" spans="1:6" x14ac:dyDescent="0.2">
      <c r="A151" s="14" t="str">
        <f t="shared" si="10"/>
        <v/>
      </c>
      <c r="B151" s="15" t="str">
        <f t="shared" si="11"/>
        <v/>
      </c>
      <c r="C151" s="15" t="str">
        <f t="shared" si="12"/>
        <v/>
      </c>
      <c r="D151" s="15" t="str">
        <f t="shared" si="13"/>
        <v/>
      </c>
      <c r="E151" s="15"/>
      <c r="F151" s="15" t="str">
        <f t="shared" si="14"/>
        <v/>
      </c>
    </row>
    <row r="152" spans="1:6" x14ac:dyDescent="0.2">
      <c r="A152" s="14" t="str">
        <f t="shared" si="10"/>
        <v/>
      </c>
      <c r="B152" s="15" t="str">
        <f t="shared" si="11"/>
        <v/>
      </c>
      <c r="C152" s="15" t="str">
        <f t="shared" si="12"/>
        <v/>
      </c>
      <c r="D152" s="15" t="str">
        <f t="shared" si="13"/>
        <v/>
      </c>
      <c r="E152" s="15"/>
      <c r="F152" s="15" t="str">
        <f t="shared" si="14"/>
        <v/>
      </c>
    </row>
    <row r="153" spans="1:6" x14ac:dyDescent="0.2">
      <c r="A153" s="14" t="str">
        <f t="shared" si="10"/>
        <v/>
      </c>
      <c r="B153" s="15" t="str">
        <f t="shared" si="11"/>
        <v/>
      </c>
      <c r="C153" s="15" t="str">
        <f t="shared" si="12"/>
        <v/>
      </c>
      <c r="D153" s="15" t="str">
        <f t="shared" si="13"/>
        <v/>
      </c>
      <c r="E153" s="15"/>
      <c r="F153" s="15" t="str">
        <f t="shared" si="14"/>
        <v/>
      </c>
    </row>
    <row r="154" spans="1:6" x14ac:dyDescent="0.2">
      <c r="A154" s="14" t="str">
        <f t="shared" si="10"/>
        <v/>
      </c>
      <c r="B154" s="15" t="str">
        <f t="shared" si="11"/>
        <v/>
      </c>
      <c r="C154" s="15" t="str">
        <f t="shared" si="12"/>
        <v/>
      </c>
      <c r="D154" s="15" t="str">
        <f t="shared" si="13"/>
        <v/>
      </c>
      <c r="E154" s="15"/>
      <c r="F154" s="15" t="str">
        <f t="shared" si="14"/>
        <v/>
      </c>
    </row>
    <row r="155" spans="1:6" x14ac:dyDescent="0.2">
      <c r="A155" s="14" t="str">
        <f t="shared" si="10"/>
        <v/>
      </c>
      <c r="B155" s="15" t="str">
        <f t="shared" si="11"/>
        <v/>
      </c>
      <c r="C155" s="15" t="str">
        <f t="shared" si="12"/>
        <v/>
      </c>
      <c r="D155" s="15" t="str">
        <f t="shared" si="13"/>
        <v/>
      </c>
      <c r="E155" s="15"/>
      <c r="F155" s="15" t="str">
        <f t="shared" si="14"/>
        <v/>
      </c>
    </row>
    <row r="156" spans="1:6" x14ac:dyDescent="0.2">
      <c r="A156" s="14" t="str">
        <f t="shared" si="10"/>
        <v/>
      </c>
      <c r="B156" s="15" t="str">
        <f t="shared" si="11"/>
        <v/>
      </c>
      <c r="C156" s="15" t="str">
        <f t="shared" si="12"/>
        <v/>
      </c>
      <c r="D156" s="15" t="str">
        <f t="shared" si="13"/>
        <v/>
      </c>
      <c r="E156" s="15"/>
      <c r="F156" s="15" t="str">
        <f t="shared" si="14"/>
        <v/>
      </c>
    </row>
    <row r="157" spans="1:6" x14ac:dyDescent="0.2">
      <c r="A157" s="14" t="str">
        <f t="shared" si="10"/>
        <v/>
      </c>
      <c r="B157" s="15" t="str">
        <f t="shared" si="11"/>
        <v/>
      </c>
      <c r="C157" s="15" t="str">
        <f t="shared" si="12"/>
        <v/>
      </c>
      <c r="D157" s="15" t="str">
        <f t="shared" si="13"/>
        <v/>
      </c>
      <c r="E157" s="15"/>
      <c r="F157" s="15" t="str">
        <f t="shared" si="14"/>
        <v/>
      </c>
    </row>
    <row r="158" spans="1:6" x14ac:dyDescent="0.2">
      <c r="A158" s="14" t="str">
        <f t="shared" si="10"/>
        <v/>
      </c>
      <c r="B158" s="15" t="str">
        <f t="shared" si="11"/>
        <v/>
      </c>
      <c r="C158" s="15" t="str">
        <f t="shared" si="12"/>
        <v/>
      </c>
      <c r="D158" s="15" t="str">
        <f t="shared" si="13"/>
        <v/>
      </c>
      <c r="E158" s="15"/>
      <c r="F158" s="15" t="str">
        <f t="shared" si="14"/>
        <v/>
      </c>
    </row>
    <row r="159" spans="1:6" x14ac:dyDescent="0.2">
      <c r="A159" s="14" t="str">
        <f t="shared" si="10"/>
        <v/>
      </c>
      <c r="B159" s="15" t="str">
        <f t="shared" si="11"/>
        <v/>
      </c>
      <c r="C159" s="15" t="str">
        <f t="shared" si="12"/>
        <v/>
      </c>
      <c r="D159" s="15" t="str">
        <f t="shared" si="13"/>
        <v/>
      </c>
      <c r="E159" s="15"/>
      <c r="F159" s="15" t="str">
        <f t="shared" si="14"/>
        <v/>
      </c>
    </row>
    <row r="160" spans="1:6" x14ac:dyDescent="0.2">
      <c r="A160" s="14" t="str">
        <f t="shared" si="10"/>
        <v/>
      </c>
      <c r="B160" s="15" t="str">
        <f t="shared" si="11"/>
        <v/>
      </c>
      <c r="C160" s="15" t="str">
        <f t="shared" si="12"/>
        <v/>
      </c>
      <c r="D160" s="15" t="str">
        <f t="shared" si="13"/>
        <v/>
      </c>
      <c r="E160" s="15"/>
      <c r="F160" s="15" t="str">
        <f t="shared" si="14"/>
        <v/>
      </c>
    </row>
    <row r="161" spans="1:6" x14ac:dyDescent="0.2">
      <c r="A161" s="14" t="str">
        <f t="shared" si="10"/>
        <v/>
      </c>
      <c r="B161" s="15" t="str">
        <f t="shared" si="11"/>
        <v/>
      </c>
      <c r="C161" s="15" t="str">
        <f t="shared" si="12"/>
        <v/>
      </c>
      <c r="D161" s="15" t="str">
        <f t="shared" si="13"/>
        <v/>
      </c>
      <c r="E161" s="15"/>
      <c r="F161" s="15" t="str">
        <f t="shared" si="14"/>
        <v/>
      </c>
    </row>
    <row r="162" spans="1:6" x14ac:dyDescent="0.2">
      <c r="A162" s="14" t="str">
        <f t="shared" si="10"/>
        <v/>
      </c>
      <c r="B162" s="15" t="str">
        <f t="shared" si="11"/>
        <v/>
      </c>
      <c r="C162" s="15" t="str">
        <f t="shared" si="12"/>
        <v/>
      </c>
      <c r="D162" s="15" t="str">
        <f t="shared" si="13"/>
        <v/>
      </c>
      <c r="E162" s="15"/>
      <c r="F162" s="15" t="str">
        <f t="shared" si="14"/>
        <v/>
      </c>
    </row>
    <row r="163" spans="1:6" x14ac:dyDescent="0.2">
      <c r="A163" s="14" t="str">
        <f t="shared" si="10"/>
        <v/>
      </c>
      <c r="B163" s="15" t="str">
        <f t="shared" si="11"/>
        <v/>
      </c>
      <c r="C163" s="15" t="str">
        <f t="shared" si="12"/>
        <v/>
      </c>
      <c r="D163" s="15" t="str">
        <f t="shared" si="13"/>
        <v/>
      </c>
      <c r="E163" s="15"/>
      <c r="F163" s="15" t="str">
        <f t="shared" si="14"/>
        <v/>
      </c>
    </row>
    <row r="164" spans="1:6" x14ac:dyDescent="0.2">
      <c r="A164" s="14" t="str">
        <f t="shared" si="10"/>
        <v/>
      </c>
      <c r="B164" s="15" t="str">
        <f t="shared" si="11"/>
        <v/>
      </c>
      <c r="C164" s="15" t="str">
        <f t="shared" si="12"/>
        <v/>
      </c>
      <c r="D164" s="15" t="str">
        <f t="shared" si="13"/>
        <v/>
      </c>
      <c r="E164" s="15"/>
      <c r="F164" s="15" t="str">
        <f t="shared" si="14"/>
        <v/>
      </c>
    </row>
    <row r="165" spans="1:6" x14ac:dyDescent="0.2">
      <c r="A165" s="14" t="str">
        <f t="shared" si="10"/>
        <v/>
      </c>
      <c r="B165" s="15" t="str">
        <f t="shared" si="11"/>
        <v/>
      </c>
      <c r="C165" s="15" t="str">
        <f t="shared" si="12"/>
        <v/>
      </c>
      <c r="D165" s="15" t="str">
        <f t="shared" si="13"/>
        <v/>
      </c>
      <c r="E165" s="15"/>
      <c r="F165" s="15" t="str">
        <f t="shared" si="14"/>
        <v/>
      </c>
    </row>
    <row r="166" spans="1:6" x14ac:dyDescent="0.2">
      <c r="A166" s="14" t="str">
        <f t="shared" si="10"/>
        <v/>
      </c>
      <c r="B166" s="15" t="str">
        <f t="shared" si="11"/>
        <v/>
      </c>
      <c r="C166" s="15" t="str">
        <f t="shared" si="12"/>
        <v/>
      </c>
      <c r="D166" s="15" t="str">
        <f t="shared" si="13"/>
        <v/>
      </c>
      <c r="E166" s="15"/>
      <c r="F166" s="15" t="str">
        <f t="shared" si="14"/>
        <v/>
      </c>
    </row>
    <row r="167" spans="1:6" x14ac:dyDescent="0.2">
      <c r="A167" s="14" t="str">
        <f t="shared" si="10"/>
        <v/>
      </c>
      <c r="B167" s="15" t="str">
        <f t="shared" si="11"/>
        <v/>
      </c>
      <c r="C167" s="15" t="str">
        <f t="shared" si="12"/>
        <v/>
      </c>
      <c r="D167" s="15" t="str">
        <f t="shared" si="13"/>
        <v/>
      </c>
      <c r="E167" s="15"/>
      <c r="F167" s="15" t="str">
        <f t="shared" si="14"/>
        <v/>
      </c>
    </row>
    <row r="168" spans="1:6" x14ac:dyDescent="0.2">
      <c r="A168" s="14" t="str">
        <f t="shared" si="10"/>
        <v/>
      </c>
      <c r="B168" s="15" t="str">
        <f t="shared" si="11"/>
        <v/>
      </c>
      <c r="C168" s="15" t="str">
        <f t="shared" si="12"/>
        <v/>
      </c>
      <c r="D168" s="15" t="str">
        <f t="shared" si="13"/>
        <v/>
      </c>
      <c r="E168" s="15"/>
      <c r="F168" s="15" t="str">
        <f t="shared" si="14"/>
        <v/>
      </c>
    </row>
    <row r="169" spans="1:6" x14ac:dyDescent="0.2">
      <c r="A169" s="14" t="str">
        <f t="shared" si="10"/>
        <v/>
      </c>
      <c r="B169" s="15" t="str">
        <f t="shared" si="11"/>
        <v/>
      </c>
      <c r="C169" s="15" t="str">
        <f t="shared" si="12"/>
        <v/>
      </c>
      <c r="D169" s="15" t="str">
        <f t="shared" si="13"/>
        <v/>
      </c>
      <c r="E169" s="15"/>
      <c r="F169" s="15" t="str">
        <f t="shared" si="14"/>
        <v/>
      </c>
    </row>
    <row r="170" spans="1:6" x14ac:dyDescent="0.2">
      <c r="A170" s="14" t="str">
        <f t="shared" si="10"/>
        <v/>
      </c>
      <c r="B170" s="15" t="str">
        <f t="shared" si="11"/>
        <v/>
      </c>
      <c r="C170" s="15" t="str">
        <f t="shared" si="12"/>
        <v/>
      </c>
      <c r="D170" s="15" t="str">
        <f t="shared" si="13"/>
        <v/>
      </c>
      <c r="E170" s="15"/>
      <c r="F170" s="15" t="str">
        <f t="shared" si="14"/>
        <v/>
      </c>
    </row>
    <row r="171" spans="1:6" x14ac:dyDescent="0.2">
      <c r="A171" s="14" t="str">
        <f t="shared" si="10"/>
        <v/>
      </c>
      <c r="B171" s="15" t="str">
        <f t="shared" si="11"/>
        <v/>
      </c>
      <c r="C171" s="15" t="str">
        <f t="shared" si="12"/>
        <v/>
      </c>
      <c r="D171" s="15" t="str">
        <f t="shared" si="13"/>
        <v/>
      </c>
      <c r="E171" s="15"/>
      <c r="F171" s="15" t="str">
        <f t="shared" si="14"/>
        <v/>
      </c>
    </row>
    <row r="172" spans="1:6" x14ac:dyDescent="0.2">
      <c r="A172" s="14" t="str">
        <f t="shared" si="10"/>
        <v/>
      </c>
      <c r="B172" s="15" t="str">
        <f t="shared" si="11"/>
        <v/>
      </c>
      <c r="C172" s="15" t="str">
        <f t="shared" si="12"/>
        <v/>
      </c>
      <c r="D172" s="15" t="str">
        <f t="shared" si="13"/>
        <v/>
      </c>
      <c r="E172" s="15"/>
      <c r="F172" s="15" t="str">
        <f t="shared" si="14"/>
        <v/>
      </c>
    </row>
    <row r="173" spans="1:6" x14ac:dyDescent="0.2">
      <c r="A173" s="14" t="str">
        <f t="shared" si="10"/>
        <v/>
      </c>
      <c r="B173" s="15" t="str">
        <f t="shared" si="11"/>
        <v/>
      </c>
      <c r="C173" s="15" t="str">
        <f t="shared" si="12"/>
        <v/>
      </c>
      <c r="D173" s="15" t="str">
        <f t="shared" si="13"/>
        <v/>
      </c>
      <c r="E173" s="15"/>
      <c r="F173" s="15" t="str">
        <f t="shared" si="14"/>
        <v/>
      </c>
    </row>
    <row r="174" spans="1:6" x14ac:dyDescent="0.2">
      <c r="A174" s="14" t="str">
        <f t="shared" si="10"/>
        <v/>
      </c>
      <c r="B174" s="15" t="str">
        <f t="shared" si="11"/>
        <v/>
      </c>
      <c r="C174" s="15" t="str">
        <f t="shared" si="12"/>
        <v/>
      </c>
      <c r="D174" s="15" t="str">
        <f t="shared" si="13"/>
        <v/>
      </c>
      <c r="E174" s="15"/>
      <c r="F174" s="15" t="str">
        <f t="shared" si="14"/>
        <v/>
      </c>
    </row>
    <row r="175" spans="1:6" x14ac:dyDescent="0.2">
      <c r="A175" s="14" t="str">
        <f t="shared" si="10"/>
        <v/>
      </c>
      <c r="B175" s="15" t="str">
        <f t="shared" si="11"/>
        <v/>
      </c>
      <c r="C175" s="15" t="str">
        <f t="shared" si="12"/>
        <v/>
      </c>
      <c r="D175" s="15" t="str">
        <f t="shared" si="13"/>
        <v/>
      </c>
      <c r="E175" s="15"/>
      <c r="F175" s="15" t="str">
        <f t="shared" si="14"/>
        <v/>
      </c>
    </row>
    <row r="176" spans="1:6" x14ac:dyDescent="0.2">
      <c r="A176" s="14" t="str">
        <f t="shared" si="10"/>
        <v/>
      </c>
      <c r="B176" s="15" t="str">
        <f t="shared" si="11"/>
        <v/>
      </c>
      <c r="C176" s="15" t="str">
        <f t="shared" si="12"/>
        <v/>
      </c>
      <c r="D176" s="15" t="str">
        <f t="shared" si="13"/>
        <v/>
      </c>
      <c r="E176" s="15"/>
      <c r="F176" s="15" t="str">
        <f t="shared" si="14"/>
        <v/>
      </c>
    </row>
    <row r="177" spans="1:6" x14ac:dyDescent="0.2">
      <c r="A177" s="14" t="str">
        <f t="shared" si="10"/>
        <v/>
      </c>
      <c r="B177" s="15" t="str">
        <f t="shared" si="11"/>
        <v/>
      </c>
      <c r="C177" s="15" t="str">
        <f t="shared" si="12"/>
        <v/>
      </c>
      <c r="D177" s="15" t="str">
        <f t="shared" si="13"/>
        <v/>
      </c>
      <c r="E177" s="15"/>
      <c r="F177" s="15" t="str">
        <f t="shared" si="14"/>
        <v/>
      </c>
    </row>
    <row r="178" spans="1:6" x14ac:dyDescent="0.2">
      <c r="A178" s="14" t="str">
        <f t="shared" si="10"/>
        <v/>
      </c>
      <c r="B178" s="15" t="str">
        <f t="shared" si="11"/>
        <v/>
      </c>
      <c r="C178" s="15" t="str">
        <f t="shared" si="12"/>
        <v/>
      </c>
      <c r="D178" s="15" t="str">
        <f t="shared" si="13"/>
        <v/>
      </c>
      <c r="E178" s="15"/>
      <c r="F178" s="15" t="str">
        <f t="shared" si="14"/>
        <v/>
      </c>
    </row>
    <row r="179" spans="1:6" x14ac:dyDescent="0.2">
      <c r="A179" s="14" t="str">
        <f t="shared" si="10"/>
        <v/>
      </c>
      <c r="B179" s="15" t="str">
        <f t="shared" si="11"/>
        <v/>
      </c>
      <c r="C179" s="15" t="str">
        <f t="shared" si="12"/>
        <v/>
      </c>
      <c r="D179" s="15" t="str">
        <f t="shared" si="13"/>
        <v/>
      </c>
      <c r="E179" s="15"/>
      <c r="F179" s="15" t="str">
        <f t="shared" si="14"/>
        <v/>
      </c>
    </row>
    <row r="180" spans="1:6" x14ac:dyDescent="0.2">
      <c r="A180" s="14" t="str">
        <f t="shared" si="10"/>
        <v/>
      </c>
      <c r="B180" s="15" t="str">
        <f t="shared" si="11"/>
        <v/>
      </c>
      <c r="C180" s="15" t="str">
        <f t="shared" si="12"/>
        <v/>
      </c>
      <c r="D180" s="15" t="str">
        <f t="shared" si="13"/>
        <v/>
      </c>
      <c r="E180" s="15"/>
      <c r="F180" s="15" t="str">
        <f t="shared" si="14"/>
        <v/>
      </c>
    </row>
    <row r="181" spans="1:6" x14ac:dyDescent="0.2">
      <c r="A181" s="14" t="str">
        <f t="shared" si="10"/>
        <v/>
      </c>
      <c r="B181" s="15" t="str">
        <f t="shared" si="11"/>
        <v/>
      </c>
      <c r="C181" s="15" t="str">
        <f t="shared" si="12"/>
        <v/>
      </c>
      <c r="D181" s="15" t="str">
        <f t="shared" si="13"/>
        <v/>
      </c>
      <c r="E181" s="15"/>
      <c r="F181" s="15" t="str">
        <f t="shared" si="14"/>
        <v/>
      </c>
    </row>
    <row r="182" spans="1:6" x14ac:dyDescent="0.2">
      <c r="A182" s="14" t="str">
        <f t="shared" si="10"/>
        <v/>
      </c>
      <c r="B182" s="15" t="str">
        <f t="shared" si="11"/>
        <v/>
      </c>
      <c r="C182" s="15" t="str">
        <f t="shared" si="12"/>
        <v/>
      </c>
      <c r="D182" s="15" t="str">
        <f t="shared" si="13"/>
        <v/>
      </c>
      <c r="E182" s="15"/>
      <c r="F182" s="15" t="str">
        <f t="shared" si="14"/>
        <v/>
      </c>
    </row>
    <row r="183" spans="1:6" x14ac:dyDescent="0.2">
      <c r="A183" s="14" t="str">
        <f t="shared" si="10"/>
        <v/>
      </c>
      <c r="B183" s="15" t="str">
        <f t="shared" si="11"/>
        <v/>
      </c>
      <c r="C183" s="15" t="str">
        <f t="shared" si="12"/>
        <v/>
      </c>
      <c r="D183" s="15" t="str">
        <f t="shared" si="13"/>
        <v/>
      </c>
      <c r="E183" s="15"/>
      <c r="F183" s="15" t="str">
        <f t="shared" si="14"/>
        <v/>
      </c>
    </row>
    <row r="184" spans="1:6" x14ac:dyDescent="0.2">
      <c r="A184" s="14" t="str">
        <f t="shared" si="10"/>
        <v/>
      </c>
      <c r="B184" s="15" t="str">
        <f t="shared" si="11"/>
        <v/>
      </c>
      <c r="C184" s="15" t="str">
        <f t="shared" si="12"/>
        <v/>
      </c>
      <c r="D184" s="15" t="str">
        <f t="shared" si="13"/>
        <v/>
      </c>
      <c r="E184" s="15"/>
      <c r="F184" s="15" t="str">
        <f t="shared" si="14"/>
        <v/>
      </c>
    </row>
    <row r="185" spans="1:6" x14ac:dyDescent="0.2">
      <c r="A185" s="14" t="str">
        <f t="shared" si="10"/>
        <v/>
      </c>
      <c r="B185" s="15" t="str">
        <f t="shared" si="11"/>
        <v/>
      </c>
      <c r="C185" s="15" t="str">
        <f t="shared" si="12"/>
        <v/>
      </c>
      <c r="D185" s="15" t="str">
        <f t="shared" si="13"/>
        <v/>
      </c>
      <c r="E185" s="15"/>
      <c r="F185" s="15" t="str">
        <f t="shared" si="14"/>
        <v/>
      </c>
    </row>
    <row r="186" spans="1:6" x14ac:dyDescent="0.2">
      <c r="A186" s="14" t="str">
        <f t="shared" si="10"/>
        <v/>
      </c>
      <c r="B186" s="15" t="str">
        <f t="shared" si="11"/>
        <v/>
      </c>
      <c r="C186" s="15" t="str">
        <f t="shared" si="12"/>
        <v/>
      </c>
      <c r="D186" s="15" t="str">
        <f t="shared" si="13"/>
        <v/>
      </c>
      <c r="E186" s="15"/>
      <c r="F186" s="15" t="str">
        <f t="shared" si="14"/>
        <v/>
      </c>
    </row>
    <row r="187" spans="1:6" x14ac:dyDescent="0.2">
      <c r="A187" s="14" t="str">
        <f t="shared" si="10"/>
        <v/>
      </c>
      <c r="B187" s="15" t="str">
        <f t="shared" si="11"/>
        <v/>
      </c>
      <c r="C187" s="15" t="str">
        <f t="shared" si="12"/>
        <v/>
      </c>
      <c r="D187" s="15" t="str">
        <f t="shared" si="13"/>
        <v/>
      </c>
      <c r="E187" s="15"/>
      <c r="F187" s="15" t="str">
        <f t="shared" si="14"/>
        <v/>
      </c>
    </row>
    <row r="188" spans="1:6" x14ac:dyDescent="0.2">
      <c r="A188" s="14" t="str">
        <f t="shared" si="10"/>
        <v/>
      </c>
      <c r="B188" s="15" t="str">
        <f t="shared" si="11"/>
        <v/>
      </c>
      <c r="C188" s="15" t="str">
        <f t="shared" si="12"/>
        <v/>
      </c>
      <c r="D188" s="15" t="str">
        <f t="shared" si="13"/>
        <v/>
      </c>
      <c r="E188" s="15"/>
      <c r="F188" s="15" t="str">
        <f t="shared" si="14"/>
        <v/>
      </c>
    </row>
    <row r="189" spans="1:6" x14ac:dyDescent="0.2">
      <c r="A189" s="14" t="str">
        <f t="shared" si="10"/>
        <v/>
      </c>
      <c r="B189" s="15" t="str">
        <f t="shared" si="11"/>
        <v/>
      </c>
      <c r="C189" s="15" t="str">
        <f t="shared" si="12"/>
        <v/>
      </c>
      <c r="D189" s="15" t="str">
        <f t="shared" si="13"/>
        <v/>
      </c>
      <c r="E189" s="15"/>
      <c r="F189" s="15" t="str">
        <f t="shared" si="14"/>
        <v/>
      </c>
    </row>
    <row r="190" spans="1:6" x14ac:dyDescent="0.2">
      <c r="A190" s="14" t="str">
        <f t="shared" si="10"/>
        <v/>
      </c>
      <c r="B190" s="15" t="str">
        <f t="shared" si="11"/>
        <v/>
      </c>
      <c r="C190" s="15" t="str">
        <f t="shared" si="12"/>
        <v/>
      </c>
      <c r="D190" s="15" t="str">
        <f t="shared" si="13"/>
        <v/>
      </c>
      <c r="E190" s="15"/>
      <c r="F190" s="15" t="str">
        <f t="shared" si="14"/>
        <v/>
      </c>
    </row>
    <row r="191" spans="1:6" x14ac:dyDescent="0.2">
      <c r="A191" s="14" t="str">
        <f t="shared" si="10"/>
        <v/>
      </c>
      <c r="B191" s="15" t="str">
        <f t="shared" si="11"/>
        <v/>
      </c>
      <c r="C191" s="15" t="str">
        <f t="shared" si="12"/>
        <v/>
      </c>
      <c r="D191" s="15" t="str">
        <f t="shared" si="13"/>
        <v/>
      </c>
      <c r="E191" s="15"/>
      <c r="F191" s="15" t="str">
        <f t="shared" si="14"/>
        <v/>
      </c>
    </row>
    <row r="192" spans="1:6" x14ac:dyDescent="0.2">
      <c r="A192" s="14" t="str">
        <f t="shared" si="10"/>
        <v/>
      </c>
      <c r="B192" s="15" t="str">
        <f t="shared" si="11"/>
        <v/>
      </c>
      <c r="C192" s="15" t="str">
        <f t="shared" si="12"/>
        <v/>
      </c>
      <c r="D192" s="15" t="str">
        <f t="shared" si="13"/>
        <v/>
      </c>
      <c r="E192" s="15"/>
      <c r="F192" s="15" t="str">
        <f t="shared" si="14"/>
        <v/>
      </c>
    </row>
    <row r="193" spans="1:6" x14ac:dyDescent="0.2">
      <c r="A193" s="14" t="str">
        <f t="shared" si="10"/>
        <v/>
      </c>
      <c r="B193" s="15" t="str">
        <f t="shared" si="11"/>
        <v/>
      </c>
      <c r="C193" s="15" t="str">
        <f t="shared" si="12"/>
        <v/>
      </c>
      <c r="D193" s="15" t="str">
        <f t="shared" si="13"/>
        <v/>
      </c>
      <c r="E193" s="15"/>
      <c r="F193" s="15" t="str">
        <f t="shared" si="14"/>
        <v/>
      </c>
    </row>
    <row r="194" spans="1:6" x14ac:dyDescent="0.2">
      <c r="A194" s="14" t="str">
        <f t="shared" si="10"/>
        <v/>
      </c>
      <c r="B194" s="15" t="str">
        <f t="shared" si="11"/>
        <v/>
      </c>
      <c r="C194" s="15" t="str">
        <f t="shared" si="12"/>
        <v/>
      </c>
      <c r="D194" s="15" t="str">
        <f t="shared" si="13"/>
        <v/>
      </c>
      <c r="E194" s="15"/>
      <c r="F194" s="15" t="str">
        <f t="shared" si="14"/>
        <v/>
      </c>
    </row>
    <row r="195" spans="1:6" x14ac:dyDescent="0.2">
      <c r="A195" s="14" t="str">
        <f t="shared" si="10"/>
        <v/>
      </c>
      <c r="B195" s="15" t="str">
        <f t="shared" si="11"/>
        <v/>
      </c>
      <c r="C195" s="15" t="str">
        <f t="shared" si="12"/>
        <v/>
      </c>
      <c r="D195" s="15" t="str">
        <f t="shared" si="13"/>
        <v/>
      </c>
      <c r="E195" s="15"/>
      <c r="F195" s="15" t="str">
        <f t="shared" si="14"/>
        <v/>
      </c>
    </row>
    <row r="196" spans="1:6" x14ac:dyDescent="0.2">
      <c r="A196" s="14" t="str">
        <f t="shared" si="10"/>
        <v/>
      </c>
      <c r="B196" s="15" t="str">
        <f t="shared" si="11"/>
        <v/>
      </c>
      <c r="C196" s="15" t="str">
        <f t="shared" si="12"/>
        <v/>
      </c>
      <c r="D196" s="15" t="str">
        <f t="shared" si="13"/>
        <v/>
      </c>
      <c r="E196" s="15"/>
      <c r="F196" s="15" t="str">
        <f t="shared" si="14"/>
        <v/>
      </c>
    </row>
    <row r="197" spans="1:6" x14ac:dyDescent="0.2">
      <c r="A197" s="14" t="str">
        <f t="shared" si="10"/>
        <v/>
      </c>
      <c r="B197" s="15" t="str">
        <f t="shared" si="11"/>
        <v/>
      </c>
      <c r="C197" s="15" t="str">
        <f t="shared" si="12"/>
        <v/>
      </c>
      <c r="D197" s="15" t="str">
        <f t="shared" si="13"/>
        <v/>
      </c>
      <c r="E197" s="15"/>
      <c r="F197" s="15" t="str">
        <f t="shared" si="14"/>
        <v/>
      </c>
    </row>
    <row r="198" spans="1:6" x14ac:dyDescent="0.2">
      <c r="A198" s="14" t="str">
        <f t="shared" si="10"/>
        <v/>
      </c>
      <c r="B198" s="15" t="str">
        <f t="shared" si="11"/>
        <v/>
      </c>
      <c r="C198" s="15" t="str">
        <f t="shared" si="12"/>
        <v/>
      </c>
      <c r="D198" s="15" t="str">
        <f t="shared" si="13"/>
        <v/>
      </c>
      <c r="E198" s="15"/>
      <c r="F198" s="15" t="str">
        <f t="shared" si="14"/>
        <v/>
      </c>
    </row>
    <row r="199" spans="1:6" x14ac:dyDescent="0.2">
      <c r="A199" s="14" t="str">
        <f t="shared" si="10"/>
        <v/>
      </c>
      <c r="B199" s="15" t="str">
        <f t="shared" si="11"/>
        <v/>
      </c>
      <c r="C199" s="15" t="str">
        <f t="shared" si="12"/>
        <v/>
      </c>
      <c r="D199" s="15" t="str">
        <f t="shared" si="13"/>
        <v/>
      </c>
      <c r="E199" s="15"/>
      <c r="F199" s="15" t="str">
        <f t="shared" si="14"/>
        <v/>
      </c>
    </row>
    <row r="200" spans="1:6" x14ac:dyDescent="0.2">
      <c r="A200" s="14" t="str">
        <f t="shared" si="10"/>
        <v/>
      </c>
      <c r="B200" s="15" t="str">
        <f t="shared" si="11"/>
        <v/>
      </c>
      <c r="C200" s="15" t="str">
        <f t="shared" si="12"/>
        <v/>
      </c>
      <c r="D200" s="15" t="str">
        <f t="shared" si="13"/>
        <v/>
      </c>
      <c r="E200" s="15"/>
      <c r="F200" s="15" t="str">
        <f t="shared" si="14"/>
        <v/>
      </c>
    </row>
    <row r="201" spans="1:6" x14ac:dyDescent="0.2">
      <c r="A201" s="14" t="str">
        <f t="shared" si="10"/>
        <v/>
      </c>
      <c r="B201" s="15" t="str">
        <f t="shared" si="11"/>
        <v/>
      </c>
      <c r="C201" s="15" t="str">
        <f t="shared" si="12"/>
        <v/>
      </c>
      <c r="D201" s="15" t="str">
        <f t="shared" si="13"/>
        <v/>
      </c>
      <c r="E201" s="15"/>
      <c r="F201" s="15" t="str">
        <f t="shared" si="14"/>
        <v/>
      </c>
    </row>
    <row r="202" spans="1:6" x14ac:dyDescent="0.2">
      <c r="A202" s="14" t="str">
        <f t="shared" si="10"/>
        <v/>
      </c>
      <c r="B202" s="15" t="str">
        <f t="shared" si="11"/>
        <v/>
      </c>
      <c r="C202" s="15" t="str">
        <f t="shared" si="12"/>
        <v/>
      </c>
      <c r="D202" s="15" t="str">
        <f t="shared" si="13"/>
        <v/>
      </c>
      <c r="E202" s="15"/>
      <c r="F202" s="15" t="str">
        <f t="shared" si="14"/>
        <v/>
      </c>
    </row>
    <row r="203" spans="1:6" x14ac:dyDescent="0.2">
      <c r="A203" s="14" t="str">
        <f t="shared" si="10"/>
        <v/>
      </c>
      <c r="B203" s="15" t="str">
        <f t="shared" si="11"/>
        <v/>
      </c>
      <c r="C203" s="15" t="str">
        <f t="shared" si="12"/>
        <v/>
      </c>
      <c r="D203" s="15" t="str">
        <f t="shared" si="13"/>
        <v/>
      </c>
      <c r="E203" s="15"/>
      <c r="F203" s="15" t="str">
        <f t="shared" si="14"/>
        <v/>
      </c>
    </row>
    <row r="204" spans="1:6" x14ac:dyDescent="0.2">
      <c r="A204" s="14" t="str">
        <f t="shared" si="10"/>
        <v/>
      </c>
      <c r="B204" s="15" t="str">
        <f t="shared" si="11"/>
        <v/>
      </c>
      <c r="C204" s="15" t="str">
        <f t="shared" si="12"/>
        <v/>
      </c>
      <c r="D204" s="15" t="str">
        <f t="shared" si="13"/>
        <v/>
      </c>
      <c r="E204" s="15"/>
      <c r="F204" s="15" t="str">
        <f t="shared" si="14"/>
        <v/>
      </c>
    </row>
    <row r="205" spans="1:6" x14ac:dyDescent="0.2">
      <c r="A205" s="14" t="str">
        <f t="shared" si="10"/>
        <v/>
      </c>
      <c r="B205" s="15" t="str">
        <f t="shared" si="11"/>
        <v/>
      </c>
      <c r="C205" s="15" t="str">
        <f t="shared" si="12"/>
        <v/>
      </c>
      <c r="D205" s="15" t="str">
        <f t="shared" si="13"/>
        <v/>
      </c>
      <c r="E205" s="15"/>
      <c r="F205" s="15" t="str">
        <f t="shared" si="14"/>
        <v/>
      </c>
    </row>
    <row r="206" spans="1:6" x14ac:dyDescent="0.2">
      <c r="A206" s="14" t="str">
        <f t="shared" si="10"/>
        <v/>
      </c>
      <c r="B206" s="15" t="str">
        <f t="shared" si="11"/>
        <v/>
      </c>
      <c r="C206" s="15" t="str">
        <f t="shared" si="12"/>
        <v/>
      </c>
      <c r="D206" s="15" t="str">
        <f t="shared" si="13"/>
        <v/>
      </c>
      <c r="E206" s="15"/>
      <c r="F206" s="15" t="str">
        <f t="shared" si="14"/>
        <v/>
      </c>
    </row>
    <row r="207" spans="1:6" x14ac:dyDescent="0.2">
      <c r="A207" s="14" t="str">
        <f t="shared" ref="A207:A270" si="15">IF(AND(F206&lt;&gt;"",F206&gt;$B$9+1),A206+1,REPT(,1))</f>
        <v/>
      </c>
      <c r="B207" s="15" t="str">
        <f t="shared" ref="B207:B270" si="16">IF(AND(F206&lt;&gt;"",F206&gt;$B$9+1),IF(PMT($B$7/12,$B$6,-$B$5,$B$9)&lt;=F206,PMT($B$7/12,$B$6,-$B$5,$B$9),F206),REPT(,1))</f>
        <v/>
      </c>
      <c r="C207" s="15" t="str">
        <f t="shared" ref="C207:C270" si="17">IF(AND(F206&lt;&gt;"",F206&gt;$B$9+1),$B$7/12*F206,REPT(,1))</f>
        <v/>
      </c>
      <c r="D207" s="15" t="str">
        <f t="shared" ref="D207:D270" si="18">IF(AND(F206&lt;&gt;"",F206&gt;$B$9+1),B207-C207,REPT(,1))</f>
        <v/>
      </c>
      <c r="E207" s="15"/>
      <c r="F207" s="15" t="str">
        <f t="shared" ref="F207:F270" si="19">IF(AND(F206&lt;&gt;"",F206&gt;$B$9+1),IF(B207-F206&lt;0,F206-D207-E207,B207-F206),REPT(,1))</f>
        <v/>
      </c>
    </row>
    <row r="208" spans="1:6" x14ac:dyDescent="0.2">
      <c r="A208" s="14" t="str">
        <f t="shared" si="15"/>
        <v/>
      </c>
      <c r="B208" s="15" t="str">
        <f t="shared" si="16"/>
        <v/>
      </c>
      <c r="C208" s="15" t="str">
        <f t="shared" si="17"/>
        <v/>
      </c>
      <c r="D208" s="15" t="str">
        <f t="shared" si="18"/>
        <v/>
      </c>
      <c r="E208" s="15"/>
      <c r="F208" s="15" t="str">
        <f t="shared" si="19"/>
        <v/>
      </c>
    </row>
    <row r="209" spans="1:6" x14ac:dyDescent="0.2">
      <c r="A209" s="14" t="str">
        <f t="shared" si="15"/>
        <v/>
      </c>
      <c r="B209" s="15" t="str">
        <f t="shared" si="16"/>
        <v/>
      </c>
      <c r="C209" s="15" t="str">
        <f t="shared" si="17"/>
        <v/>
      </c>
      <c r="D209" s="15" t="str">
        <f t="shared" si="18"/>
        <v/>
      </c>
      <c r="E209" s="15"/>
      <c r="F209" s="15" t="str">
        <f t="shared" si="19"/>
        <v/>
      </c>
    </row>
    <row r="210" spans="1:6" x14ac:dyDescent="0.2">
      <c r="A210" s="14" t="str">
        <f t="shared" si="15"/>
        <v/>
      </c>
      <c r="B210" s="15" t="str">
        <f t="shared" si="16"/>
        <v/>
      </c>
      <c r="C210" s="15" t="str">
        <f t="shared" si="17"/>
        <v/>
      </c>
      <c r="D210" s="15" t="str">
        <f t="shared" si="18"/>
        <v/>
      </c>
      <c r="E210" s="15"/>
      <c r="F210" s="15" t="str">
        <f t="shared" si="19"/>
        <v/>
      </c>
    </row>
    <row r="211" spans="1:6" x14ac:dyDescent="0.2">
      <c r="A211" s="14" t="str">
        <f t="shared" si="15"/>
        <v/>
      </c>
      <c r="B211" s="15" t="str">
        <f t="shared" si="16"/>
        <v/>
      </c>
      <c r="C211" s="15" t="str">
        <f t="shared" si="17"/>
        <v/>
      </c>
      <c r="D211" s="15" t="str">
        <f t="shared" si="18"/>
        <v/>
      </c>
      <c r="E211" s="15"/>
      <c r="F211" s="15" t="str">
        <f t="shared" si="19"/>
        <v/>
      </c>
    </row>
    <row r="212" spans="1:6" x14ac:dyDescent="0.2">
      <c r="A212" s="14" t="str">
        <f t="shared" si="15"/>
        <v/>
      </c>
      <c r="B212" s="15" t="str">
        <f t="shared" si="16"/>
        <v/>
      </c>
      <c r="C212" s="15" t="str">
        <f t="shared" si="17"/>
        <v/>
      </c>
      <c r="D212" s="15" t="str">
        <f t="shared" si="18"/>
        <v/>
      </c>
      <c r="E212" s="15"/>
      <c r="F212" s="15" t="str">
        <f t="shared" si="19"/>
        <v/>
      </c>
    </row>
    <row r="213" spans="1:6" x14ac:dyDescent="0.2">
      <c r="A213" s="14" t="str">
        <f t="shared" si="15"/>
        <v/>
      </c>
      <c r="B213" s="15" t="str">
        <f t="shared" si="16"/>
        <v/>
      </c>
      <c r="C213" s="15" t="str">
        <f t="shared" si="17"/>
        <v/>
      </c>
      <c r="D213" s="15" t="str">
        <f t="shared" si="18"/>
        <v/>
      </c>
      <c r="E213" s="15"/>
      <c r="F213" s="15" t="str">
        <f t="shared" si="19"/>
        <v/>
      </c>
    </row>
    <row r="214" spans="1:6" x14ac:dyDescent="0.2">
      <c r="A214" s="14" t="str">
        <f t="shared" si="15"/>
        <v/>
      </c>
      <c r="B214" s="15" t="str">
        <f t="shared" si="16"/>
        <v/>
      </c>
      <c r="C214" s="15" t="str">
        <f t="shared" si="17"/>
        <v/>
      </c>
      <c r="D214" s="15" t="str">
        <f t="shared" si="18"/>
        <v/>
      </c>
      <c r="E214" s="15"/>
      <c r="F214" s="15" t="str">
        <f t="shared" si="19"/>
        <v/>
      </c>
    </row>
    <row r="215" spans="1:6" x14ac:dyDescent="0.2">
      <c r="A215" s="14" t="str">
        <f t="shared" si="15"/>
        <v/>
      </c>
      <c r="B215" s="15" t="str">
        <f t="shared" si="16"/>
        <v/>
      </c>
      <c r="C215" s="15" t="str">
        <f t="shared" si="17"/>
        <v/>
      </c>
      <c r="D215" s="15" t="str">
        <f t="shared" si="18"/>
        <v/>
      </c>
      <c r="E215" s="15"/>
      <c r="F215" s="15" t="str">
        <f t="shared" si="19"/>
        <v/>
      </c>
    </row>
    <row r="216" spans="1:6" x14ac:dyDescent="0.2">
      <c r="A216" s="14" t="str">
        <f t="shared" si="15"/>
        <v/>
      </c>
      <c r="B216" s="15" t="str">
        <f t="shared" si="16"/>
        <v/>
      </c>
      <c r="C216" s="15" t="str">
        <f t="shared" si="17"/>
        <v/>
      </c>
      <c r="D216" s="15" t="str">
        <f t="shared" si="18"/>
        <v/>
      </c>
      <c r="E216" s="15"/>
      <c r="F216" s="15" t="str">
        <f t="shared" si="19"/>
        <v/>
      </c>
    </row>
    <row r="217" spans="1:6" x14ac:dyDescent="0.2">
      <c r="A217" s="14" t="str">
        <f t="shared" si="15"/>
        <v/>
      </c>
      <c r="B217" s="15" t="str">
        <f t="shared" si="16"/>
        <v/>
      </c>
      <c r="C217" s="15" t="str">
        <f t="shared" si="17"/>
        <v/>
      </c>
      <c r="D217" s="15" t="str">
        <f t="shared" si="18"/>
        <v/>
      </c>
      <c r="E217" s="15"/>
      <c r="F217" s="15" t="str">
        <f t="shared" si="19"/>
        <v/>
      </c>
    </row>
    <row r="218" spans="1:6" x14ac:dyDescent="0.2">
      <c r="A218" s="14" t="str">
        <f t="shared" si="15"/>
        <v/>
      </c>
      <c r="B218" s="15" t="str">
        <f t="shared" si="16"/>
        <v/>
      </c>
      <c r="C218" s="15" t="str">
        <f t="shared" si="17"/>
        <v/>
      </c>
      <c r="D218" s="15" t="str">
        <f t="shared" si="18"/>
        <v/>
      </c>
      <c r="E218" s="15"/>
      <c r="F218" s="15" t="str">
        <f t="shared" si="19"/>
        <v/>
      </c>
    </row>
    <row r="219" spans="1:6" x14ac:dyDescent="0.2">
      <c r="A219" s="14" t="str">
        <f t="shared" si="15"/>
        <v/>
      </c>
      <c r="B219" s="15" t="str">
        <f t="shared" si="16"/>
        <v/>
      </c>
      <c r="C219" s="15" t="str">
        <f t="shared" si="17"/>
        <v/>
      </c>
      <c r="D219" s="15" t="str">
        <f t="shared" si="18"/>
        <v/>
      </c>
      <c r="E219" s="15"/>
      <c r="F219" s="15" t="str">
        <f t="shared" si="19"/>
        <v/>
      </c>
    </row>
    <row r="220" spans="1:6" x14ac:dyDescent="0.2">
      <c r="A220" s="14" t="str">
        <f t="shared" si="15"/>
        <v/>
      </c>
      <c r="B220" s="15" t="str">
        <f t="shared" si="16"/>
        <v/>
      </c>
      <c r="C220" s="15" t="str">
        <f t="shared" si="17"/>
        <v/>
      </c>
      <c r="D220" s="15" t="str">
        <f t="shared" si="18"/>
        <v/>
      </c>
      <c r="E220" s="15"/>
      <c r="F220" s="15" t="str">
        <f t="shared" si="19"/>
        <v/>
      </c>
    </row>
    <row r="221" spans="1:6" x14ac:dyDescent="0.2">
      <c r="A221" s="14" t="str">
        <f t="shared" si="15"/>
        <v/>
      </c>
      <c r="B221" s="15" t="str">
        <f t="shared" si="16"/>
        <v/>
      </c>
      <c r="C221" s="15" t="str">
        <f t="shared" si="17"/>
        <v/>
      </c>
      <c r="D221" s="15" t="str">
        <f t="shared" si="18"/>
        <v/>
      </c>
      <c r="E221" s="15"/>
      <c r="F221" s="15" t="str">
        <f t="shared" si="19"/>
        <v/>
      </c>
    </row>
    <row r="222" spans="1:6" x14ac:dyDescent="0.2">
      <c r="A222" s="14" t="str">
        <f t="shared" si="15"/>
        <v/>
      </c>
      <c r="B222" s="15" t="str">
        <f t="shared" si="16"/>
        <v/>
      </c>
      <c r="C222" s="15" t="str">
        <f t="shared" si="17"/>
        <v/>
      </c>
      <c r="D222" s="15" t="str">
        <f t="shared" si="18"/>
        <v/>
      </c>
      <c r="E222" s="15"/>
      <c r="F222" s="15" t="str">
        <f t="shared" si="19"/>
        <v/>
      </c>
    </row>
    <row r="223" spans="1:6" x14ac:dyDescent="0.2">
      <c r="A223" s="14" t="str">
        <f t="shared" si="15"/>
        <v/>
      </c>
      <c r="B223" s="15" t="str">
        <f t="shared" si="16"/>
        <v/>
      </c>
      <c r="C223" s="15" t="str">
        <f t="shared" si="17"/>
        <v/>
      </c>
      <c r="D223" s="15" t="str">
        <f t="shared" si="18"/>
        <v/>
      </c>
      <c r="E223" s="15"/>
      <c r="F223" s="15" t="str">
        <f t="shared" si="19"/>
        <v/>
      </c>
    </row>
    <row r="224" spans="1:6" x14ac:dyDescent="0.2">
      <c r="A224" s="14" t="str">
        <f t="shared" si="15"/>
        <v/>
      </c>
      <c r="B224" s="15" t="str">
        <f t="shared" si="16"/>
        <v/>
      </c>
      <c r="C224" s="15" t="str">
        <f t="shared" si="17"/>
        <v/>
      </c>
      <c r="D224" s="15" t="str">
        <f t="shared" si="18"/>
        <v/>
      </c>
      <c r="E224" s="15"/>
      <c r="F224" s="15" t="str">
        <f t="shared" si="19"/>
        <v/>
      </c>
    </row>
    <row r="225" spans="1:6" x14ac:dyDescent="0.2">
      <c r="A225" s="14" t="str">
        <f t="shared" si="15"/>
        <v/>
      </c>
      <c r="B225" s="15" t="str">
        <f t="shared" si="16"/>
        <v/>
      </c>
      <c r="C225" s="15" t="str">
        <f t="shared" si="17"/>
        <v/>
      </c>
      <c r="D225" s="15" t="str">
        <f t="shared" si="18"/>
        <v/>
      </c>
      <c r="E225" s="15"/>
      <c r="F225" s="15" t="str">
        <f t="shared" si="19"/>
        <v/>
      </c>
    </row>
    <row r="226" spans="1:6" x14ac:dyDescent="0.2">
      <c r="A226" s="14" t="str">
        <f t="shared" si="15"/>
        <v/>
      </c>
      <c r="B226" s="15" t="str">
        <f t="shared" si="16"/>
        <v/>
      </c>
      <c r="C226" s="15" t="str">
        <f t="shared" si="17"/>
        <v/>
      </c>
      <c r="D226" s="15" t="str">
        <f t="shared" si="18"/>
        <v/>
      </c>
      <c r="E226" s="15"/>
      <c r="F226" s="15" t="str">
        <f t="shared" si="19"/>
        <v/>
      </c>
    </row>
    <row r="227" spans="1:6" x14ac:dyDescent="0.2">
      <c r="A227" s="14" t="str">
        <f t="shared" si="15"/>
        <v/>
      </c>
      <c r="B227" s="15" t="str">
        <f t="shared" si="16"/>
        <v/>
      </c>
      <c r="C227" s="15" t="str">
        <f t="shared" si="17"/>
        <v/>
      </c>
      <c r="D227" s="15" t="str">
        <f t="shared" si="18"/>
        <v/>
      </c>
      <c r="E227" s="15"/>
      <c r="F227" s="15" t="str">
        <f t="shared" si="19"/>
        <v/>
      </c>
    </row>
    <row r="228" spans="1:6" x14ac:dyDescent="0.2">
      <c r="A228" s="14" t="str">
        <f t="shared" si="15"/>
        <v/>
      </c>
      <c r="B228" s="15" t="str">
        <f t="shared" si="16"/>
        <v/>
      </c>
      <c r="C228" s="15" t="str">
        <f t="shared" si="17"/>
        <v/>
      </c>
      <c r="D228" s="15" t="str">
        <f t="shared" si="18"/>
        <v/>
      </c>
      <c r="E228" s="15"/>
      <c r="F228" s="15" t="str">
        <f t="shared" si="19"/>
        <v/>
      </c>
    </row>
    <row r="229" spans="1:6" x14ac:dyDescent="0.2">
      <c r="A229" s="14" t="str">
        <f t="shared" si="15"/>
        <v/>
      </c>
      <c r="B229" s="15" t="str">
        <f t="shared" si="16"/>
        <v/>
      </c>
      <c r="C229" s="15" t="str">
        <f t="shared" si="17"/>
        <v/>
      </c>
      <c r="D229" s="15" t="str">
        <f t="shared" si="18"/>
        <v/>
      </c>
      <c r="E229" s="15"/>
      <c r="F229" s="15" t="str">
        <f t="shared" si="19"/>
        <v/>
      </c>
    </row>
    <row r="230" spans="1:6" x14ac:dyDescent="0.2">
      <c r="A230" s="14" t="str">
        <f t="shared" si="15"/>
        <v/>
      </c>
      <c r="B230" s="15" t="str">
        <f t="shared" si="16"/>
        <v/>
      </c>
      <c r="C230" s="15" t="str">
        <f t="shared" si="17"/>
        <v/>
      </c>
      <c r="D230" s="15" t="str">
        <f t="shared" si="18"/>
        <v/>
      </c>
      <c r="E230" s="15"/>
      <c r="F230" s="15" t="str">
        <f t="shared" si="19"/>
        <v/>
      </c>
    </row>
    <row r="231" spans="1:6" x14ac:dyDescent="0.2">
      <c r="A231" s="14" t="str">
        <f t="shared" si="15"/>
        <v/>
      </c>
      <c r="B231" s="15" t="str">
        <f t="shared" si="16"/>
        <v/>
      </c>
      <c r="C231" s="15" t="str">
        <f t="shared" si="17"/>
        <v/>
      </c>
      <c r="D231" s="15" t="str">
        <f t="shared" si="18"/>
        <v/>
      </c>
      <c r="E231" s="15"/>
      <c r="F231" s="15" t="str">
        <f t="shared" si="19"/>
        <v/>
      </c>
    </row>
    <row r="232" spans="1:6" x14ac:dyDescent="0.2">
      <c r="A232" s="14" t="str">
        <f t="shared" si="15"/>
        <v/>
      </c>
      <c r="B232" s="15" t="str">
        <f t="shared" si="16"/>
        <v/>
      </c>
      <c r="C232" s="15" t="str">
        <f t="shared" si="17"/>
        <v/>
      </c>
      <c r="D232" s="15" t="str">
        <f t="shared" si="18"/>
        <v/>
      </c>
      <c r="E232" s="15"/>
      <c r="F232" s="15" t="str">
        <f t="shared" si="19"/>
        <v/>
      </c>
    </row>
    <row r="233" spans="1:6" x14ac:dyDescent="0.2">
      <c r="A233" s="14" t="str">
        <f t="shared" si="15"/>
        <v/>
      </c>
      <c r="B233" s="15" t="str">
        <f t="shared" si="16"/>
        <v/>
      </c>
      <c r="C233" s="15" t="str">
        <f t="shared" si="17"/>
        <v/>
      </c>
      <c r="D233" s="15" t="str">
        <f t="shared" si="18"/>
        <v/>
      </c>
      <c r="E233" s="15"/>
      <c r="F233" s="15" t="str">
        <f t="shared" si="19"/>
        <v/>
      </c>
    </row>
    <row r="234" spans="1:6" x14ac:dyDescent="0.2">
      <c r="A234" s="14" t="str">
        <f t="shared" si="15"/>
        <v/>
      </c>
      <c r="B234" s="15" t="str">
        <f t="shared" si="16"/>
        <v/>
      </c>
      <c r="C234" s="15" t="str">
        <f t="shared" si="17"/>
        <v/>
      </c>
      <c r="D234" s="15" t="str">
        <f t="shared" si="18"/>
        <v/>
      </c>
      <c r="E234" s="15"/>
      <c r="F234" s="15" t="str">
        <f t="shared" si="19"/>
        <v/>
      </c>
    </row>
    <row r="235" spans="1:6" x14ac:dyDescent="0.2">
      <c r="A235" s="14" t="str">
        <f t="shared" si="15"/>
        <v/>
      </c>
      <c r="B235" s="15" t="str">
        <f t="shared" si="16"/>
        <v/>
      </c>
      <c r="C235" s="15" t="str">
        <f t="shared" si="17"/>
        <v/>
      </c>
      <c r="D235" s="15" t="str">
        <f t="shared" si="18"/>
        <v/>
      </c>
      <c r="E235" s="15"/>
      <c r="F235" s="15" t="str">
        <f t="shared" si="19"/>
        <v/>
      </c>
    </row>
    <row r="236" spans="1:6" x14ac:dyDescent="0.2">
      <c r="A236" s="14" t="str">
        <f t="shared" si="15"/>
        <v/>
      </c>
      <c r="B236" s="15" t="str">
        <f t="shared" si="16"/>
        <v/>
      </c>
      <c r="C236" s="15" t="str">
        <f t="shared" si="17"/>
        <v/>
      </c>
      <c r="D236" s="15" t="str">
        <f t="shared" si="18"/>
        <v/>
      </c>
      <c r="E236" s="15"/>
      <c r="F236" s="15" t="str">
        <f t="shared" si="19"/>
        <v/>
      </c>
    </row>
    <row r="237" spans="1:6" x14ac:dyDescent="0.2">
      <c r="A237" s="14" t="str">
        <f t="shared" si="15"/>
        <v/>
      </c>
      <c r="B237" s="15" t="str">
        <f t="shared" si="16"/>
        <v/>
      </c>
      <c r="C237" s="15" t="str">
        <f t="shared" si="17"/>
        <v/>
      </c>
      <c r="D237" s="15" t="str">
        <f t="shared" si="18"/>
        <v/>
      </c>
      <c r="E237" s="15"/>
      <c r="F237" s="15" t="str">
        <f t="shared" si="19"/>
        <v/>
      </c>
    </row>
    <row r="238" spans="1:6" x14ac:dyDescent="0.2">
      <c r="A238" s="14" t="str">
        <f t="shared" si="15"/>
        <v/>
      </c>
      <c r="B238" s="15" t="str">
        <f t="shared" si="16"/>
        <v/>
      </c>
      <c r="C238" s="15" t="str">
        <f t="shared" si="17"/>
        <v/>
      </c>
      <c r="D238" s="15" t="str">
        <f t="shared" si="18"/>
        <v/>
      </c>
      <c r="E238" s="15"/>
      <c r="F238" s="15" t="str">
        <f t="shared" si="19"/>
        <v/>
      </c>
    </row>
    <row r="239" spans="1:6" x14ac:dyDescent="0.2">
      <c r="A239" s="14" t="str">
        <f t="shared" si="15"/>
        <v/>
      </c>
      <c r="B239" s="15" t="str">
        <f t="shared" si="16"/>
        <v/>
      </c>
      <c r="C239" s="15" t="str">
        <f t="shared" si="17"/>
        <v/>
      </c>
      <c r="D239" s="15" t="str">
        <f t="shared" si="18"/>
        <v/>
      </c>
      <c r="E239" s="15"/>
      <c r="F239" s="15" t="str">
        <f t="shared" si="19"/>
        <v/>
      </c>
    </row>
    <row r="240" spans="1:6" x14ac:dyDescent="0.2">
      <c r="A240" s="14" t="str">
        <f t="shared" si="15"/>
        <v/>
      </c>
      <c r="B240" s="15" t="str">
        <f t="shared" si="16"/>
        <v/>
      </c>
      <c r="C240" s="15" t="str">
        <f t="shared" si="17"/>
        <v/>
      </c>
      <c r="D240" s="15" t="str">
        <f t="shared" si="18"/>
        <v/>
      </c>
      <c r="E240" s="15"/>
      <c r="F240" s="15" t="str">
        <f t="shared" si="19"/>
        <v/>
      </c>
    </row>
    <row r="241" spans="1:6" x14ac:dyDescent="0.2">
      <c r="A241" s="14" t="str">
        <f t="shared" si="15"/>
        <v/>
      </c>
      <c r="B241" s="15" t="str">
        <f t="shared" si="16"/>
        <v/>
      </c>
      <c r="C241" s="15" t="str">
        <f t="shared" si="17"/>
        <v/>
      </c>
      <c r="D241" s="15" t="str">
        <f t="shared" si="18"/>
        <v/>
      </c>
      <c r="E241" s="15"/>
      <c r="F241" s="15" t="str">
        <f t="shared" si="19"/>
        <v/>
      </c>
    </row>
    <row r="242" spans="1:6" x14ac:dyDescent="0.2">
      <c r="A242" s="14" t="str">
        <f t="shared" si="15"/>
        <v/>
      </c>
      <c r="B242" s="15" t="str">
        <f t="shared" si="16"/>
        <v/>
      </c>
      <c r="C242" s="15" t="str">
        <f t="shared" si="17"/>
        <v/>
      </c>
      <c r="D242" s="15" t="str">
        <f t="shared" si="18"/>
        <v/>
      </c>
      <c r="E242" s="15"/>
      <c r="F242" s="15" t="str">
        <f t="shared" si="19"/>
        <v/>
      </c>
    </row>
    <row r="243" spans="1:6" x14ac:dyDescent="0.2">
      <c r="A243" s="14" t="str">
        <f t="shared" si="15"/>
        <v/>
      </c>
      <c r="B243" s="15" t="str">
        <f t="shared" si="16"/>
        <v/>
      </c>
      <c r="C243" s="15" t="str">
        <f t="shared" si="17"/>
        <v/>
      </c>
      <c r="D243" s="15" t="str">
        <f t="shared" si="18"/>
        <v/>
      </c>
      <c r="E243" s="15"/>
      <c r="F243" s="15" t="str">
        <f t="shared" si="19"/>
        <v/>
      </c>
    </row>
    <row r="244" spans="1:6" x14ac:dyDescent="0.2">
      <c r="A244" s="14" t="str">
        <f t="shared" si="15"/>
        <v/>
      </c>
      <c r="B244" s="15" t="str">
        <f t="shared" si="16"/>
        <v/>
      </c>
      <c r="C244" s="15" t="str">
        <f t="shared" si="17"/>
        <v/>
      </c>
      <c r="D244" s="15" t="str">
        <f t="shared" si="18"/>
        <v/>
      </c>
      <c r="E244" s="15"/>
      <c r="F244" s="15" t="str">
        <f t="shared" si="19"/>
        <v/>
      </c>
    </row>
    <row r="245" spans="1:6" x14ac:dyDescent="0.2">
      <c r="A245" s="14" t="str">
        <f t="shared" si="15"/>
        <v/>
      </c>
      <c r="B245" s="15" t="str">
        <f t="shared" si="16"/>
        <v/>
      </c>
      <c r="C245" s="15" t="str">
        <f t="shared" si="17"/>
        <v/>
      </c>
      <c r="D245" s="15" t="str">
        <f t="shared" si="18"/>
        <v/>
      </c>
      <c r="E245" s="15"/>
      <c r="F245" s="15" t="str">
        <f t="shared" si="19"/>
        <v/>
      </c>
    </row>
    <row r="246" spans="1:6" x14ac:dyDescent="0.2">
      <c r="A246" s="14" t="str">
        <f t="shared" si="15"/>
        <v/>
      </c>
      <c r="B246" s="15" t="str">
        <f t="shared" si="16"/>
        <v/>
      </c>
      <c r="C246" s="15" t="str">
        <f t="shared" si="17"/>
        <v/>
      </c>
      <c r="D246" s="15" t="str">
        <f t="shared" si="18"/>
        <v/>
      </c>
      <c r="E246" s="15"/>
      <c r="F246" s="15" t="str">
        <f t="shared" si="19"/>
        <v/>
      </c>
    </row>
    <row r="247" spans="1:6" x14ac:dyDescent="0.2">
      <c r="A247" s="14" t="str">
        <f t="shared" si="15"/>
        <v/>
      </c>
      <c r="B247" s="15" t="str">
        <f t="shared" si="16"/>
        <v/>
      </c>
      <c r="C247" s="15" t="str">
        <f t="shared" si="17"/>
        <v/>
      </c>
      <c r="D247" s="15" t="str">
        <f t="shared" si="18"/>
        <v/>
      </c>
      <c r="E247" s="15"/>
      <c r="F247" s="15" t="str">
        <f t="shared" si="19"/>
        <v/>
      </c>
    </row>
    <row r="248" spans="1:6" x14ac:dyDescent="0.2">
      <c r="A248" s="14" t="str">
        <f t="shared" si="15"/>
        <v/>
      </c>
      <c r="B248" s="15" t="str">
        <f t="shared" si="16"/>
        <v/>
      </c>
      <c r="C248" s="15" t="str">
        <f t="shared" si="17"/>
        <v/>
      </c>
      <c r="D248" s="15" t="str">
        <f t="shared" si="18"/>
        <v/>
      </c>
      <c r="E248" s="15"/>
      <c r="F248" s="15" t="str">
        <f t="shared" si="19"/>
        <v/>
      </c>
    </row>
    <row r="249" spans="1:6" x14ac:dyDescent="0.2">
      <c r="A249" s="14" t="str">
        <f t="shared" si="15"/>
        <v/>
      </c>
      <c r="B249" s="15" t="str">
        <f t="shared" si="16"/>
        <v/>
      </c>
      <c r="C249" s="15" t="str">
        <f t="shared" si="17"/>
        <v/>
      </c>
      <c r="D249" s="15" t="str">
        <f t="shared" si="18"/>
        <v/>
      </c>
      <c r="E249" s="15"/>
      <c r="F249" s="15" t="str">
        <f t="shared" si="19"/>
        <v/>
      </c>
    </row>
    <row r="250" spans="1:6" x14ac:dyDescent="0.2">
      <c r="A250" s="14" t="str">
        <f t="shared" si="15"/>
        <v/>
      </c>
      <c r="B250" s="15" t="str">
        <f t="shared" si="16"/>
        <v/>
      </c>
      <c r="C250" s="15" t="str">
        <f t="shared" si="17"/>
        <v/>
      </c>
      <c r="D250" s="15" t="str">
        <f t="shared" si="18"/>
        <v/>
      </c>
      <c r="E250" s="15"/>
      <c r="F250" s="15" t="str">
        <f t="shared" si="19"/>
        <v/>
      </c>
    </row>
    <row r="251" spans="1:6" x14ac:dyDescent="0.2">
      <c r="A251" s="14" t="str">
        <f t="shared" si="15"/>
        <v/>
      </c>
      <c r="B251" s="15" t="str">
        <f t="shared" si="16"/>
        <v/>
      </c>
      <c r="C251" s="15" t="str">
        <f t="shared" si="17"/>
        <v/>
      </c>
      <c r="D251" s="15" t="str">
        <f t="shared" si="18"/>
        <v/>
      </c>
      <c r="E251" s="15"/>
      <c r="F251" s="15" t="str">
        <f t="shared" si="19"/>
        <v/>
      </c>
    </row>
    <row r="252" spans="1:6" x14ac:dyDescent="0.2">
      <c r="A252" s="14" t="str">
        <f t="shared" si="15"/>
        <v/>
      </c>
      <c r="B252" s="15" t="str">
        <f t="shared" si="16"/>
        <v/>
      </c>
      <c r="C252" s="15" t="str">
        <f t="shared" si="17"/>
        <v/>
      </c>
      <c r="D252" s="15" t="str">
        <f t="shared" si="18"/>
        <v/>
      </c>
      <c r="E252" s="15"/>
      <c r="F252" s="15" t="str">
        <f t="shared" si="19"/>
        <v/>
      </c>
    </row>
    <row r="253" spans="1:6" x14ac:dyDescent="0.2">
      <c r="A253" s="14" t="str">
        <f t="shared" si="15"/>
        <v/>
      </c>
      <c r="B253" s="15" t="str">
        <f t="shared" si="16"/>
        <v/>
      </c>
      <c r="C253" s="15" t="str">
        <f t="shared" si="17"/>
        <v/>
      </c>
      <c r="D253" s="15" t="str">
        <f t="shared" si="18"/>
        <v/>
      </c>
      <c r="E253" s="15"/>
      <c r="F253" s="15" t="str">
        <f t="shared" si="19"/>
        <v/>
      </c>
    </row>
    <row r="254" spans="1:6" x14ac:dyDescent="0.2">
      <c r="A254" s="14" t="str">
        <f t="shared" si="15"/>
        <v/>
      </c>
      <c r="B254" s="15" t="str">
        <f t="shared" si="16"/>
        <v/>
      </c>
      <c r="C254" s="15" t="str">
        <f t="shared" si="17"/>
        <v/>
      </c>
      <c r="D254" s="15" t="str">
        <f t="shared" si="18"/>
        <v/>
      </c>
      <c r="E254" s="15"/>
      <c r="F254" s="15" t="str">
        <f t="shared" si="19"/>
        <v/>
      </c>
    </row>
    <row r="255" spans="1:6" x14ac:dyDescent="0.2">
      <c r="A255" s="14" t="str">
        <f t="shared" si="15"/>
        <v/>
      </c>
      <c r="B255" s="15" t="str">
        <f t="shared" si="16"/>
        <v/>
      </c>
      <c r="C255" s="15" t="str">
        <f t="shared" si="17"/>
        <v/>
      </c>
      <c r="D255" s="15" t="str">
        <f t="shared" si="18"/>
        <v/>
      </c>
      <c r="E255" s="15"/>
      <c r="F255" s="15" t="str">
        <f t="shared" si="19"/>
        <v/>
      </c>
    </row>
    <row r="256" spans="1:6" x14ac:dyDescent="0.2">
      <c r="A256" s="14" t="str">
        <f t="shared" si="15"/>
        <v/>
      </c>
      <c r="B256" s="15" t="str">
        <f t="shared" si="16"/>
        <v/>
      </c>
      <c r="C256" s="15" t="str">
        <f t="shared" si="17"/>
        <v/>
      </c>
      <c r="D256" s="15" t="str">
        <f t="shared" si="18"/>
        <v/>
      </c>
      <c r="E256" s="15"/>
      <c r="F256" s="15" t="str">
        <f t="shared" si="19"/>
        <v/>
      </c>
    </row>
    <row r="257" spans="1:6" x14ac:dyDescent="0.2">
      <c r="A257" s="14" t="str">
        <f t="shared" si="15"/>
        <v/>
      </c>
      <c r="B257" s="15" t="str">
        <f t="shared" si="16"/>
        <v/>
      </c>
      <c r="C257" s="15" t="str">
        <f t="shared" si="17"/>
        <v/>
      </c>
      <c r="D257" s="15" t="str">
        <f t="shared" si="18"/>
        <v/>
      </c>
      <c r="E257" s="15"/>
      <c r="F257" s="15" t="str">
        <f t="shared" si="19"/>
        <v/>
      </c>
    </row>
    <row r="258" spans="1:6" x14ac:dyDescent="0.2">
      <c r="A258" s="14" t="str">
        <f t="shared" si="15"/>
        <v/>
      </c>
      <c r="B258" s="15" t="str">
        <f t="shared" si="16"/>
        <v/>
      </c>
      <c r="C258" s="15" t="str">
        <f t="shared" si="17"/>
        <v/>
      </c>
      <c r="D258" s="15" t="str">
        <f t="shared" si="18"/>
        <v/>
      </c>
      <c r="E258" s="15"/>
      <c r="F258" s="15" t="str">
        <f t="shared" si="19"/>
        <v/>
      </c>
    </row>
    <row r="259" spans="1:6" x14ac:dyDescent="0.2">
      <c r="A259" s="14" t="str">
        <f t="shared" si="15"/>
        <v/>
      </c>
      <c r="B259" s="15" t="str">
        <f t="shared" si="16"/>
        <v/>
      </c>
      <c r="C259" s="15" t="str">
        <f t="shared" si="17"/>
        <v/>
      </c>
      <c r="D259" s="15" t="str">
        <f t="shared" si="18"/>
        <v/>
      </c>
      <c r="E259" s="15"/>
      <c r="F259" s="15" t="str">
        <f t="shared" si="19"/>
        <v/>
      </c>
    </row>
    <row r="260" spans="1:6" x14ac:dyDescent="0.2">
      <c r="A260" s="14" t="str">
        <f t="shared" si="15"/>
        <v/>
      </c>
      <c r="B260" s="15" t="str">
        <f t="shared" si="16"/>
        <v/>
      </c>
      <c r="C260" s="15" t="str">
        <f t="shared" si="17"/>
        <v/>
      </c>
      <c r="D260" s="15" t="str">
        <f t="shared" si="18"/>
        <v/>
      </c>
      <c r="E260" s="15"/>
      <c r="F260" s="15" t="str">
        <f t="shared" si="19"/>
        <v/>
      </c>
    </row>
    <row r="261" spans="1:6" x14ac:dyDescent="0.2">
      <c r="A261" s="14" t="str">
        <f t="shared" si="15"/>
        <v/>
      </c>
      <c r="B261" s="15" t="str">
        <f t="shared" si="16"/>
        <v/>
      </c>
      <c r="C261" s="15" t="str">
        <f t="shared" si="17"/>
        <v/>
      </c>
      <c r="D261" s="15" t="str">
        <f t="shared" si="18"/>
        <v/>
      </c>
      <c r="E261" s="15"/>
      <c r="F261" s="15" t="str">
        <f t="shared" si="19"/>
        <v/>
      </c>
    </row>
    <row r="262" spans="1:6" x14ac:dyDescent="0.2">
      <c r="A262" s="14" t="str">
        <f t="shared" si="15"/>
        <v/>
      </c>
      <c r="B262" s="15" t="str">
        <f t="shared" si="16"/>
        <v/>
      </c>
      <c r="C262" s="15" t="str">
        <f t="shared" si="17"/>
        <v/>
      </c>
      <c r="D262" s="15" t="str">
        <f t="shared" si="18"/>
        <v/>
      </c>
      <c r="E262" s="15"/>
      <c r="F262" s="15" t="str">
        <f t="shared" si="19"/>
        <v/>
      </c>
    </row>
    <row r="263" spans="1:6" x14ac:dyDescent="0.2">
      <c r="A263" s="14" t="str">
        <f t="shared" si="15"/>
        <v/>
      </c>
      <c r="B263" s="15" t="str">
        <f t="shared" si="16"/>
        <v/>
      </c>
      <c r="C263" s="15" t="str">
        <f t="shared" si="17"/>
        <v/>
      </c>
      <c r="D263" s="15" t="str">
        <f t="shared" si="18"/>
        <v/>
      </c>
      <c r="E263" s="15"/>
      <c r="F263" s="15" t="str">
        <f t="shared" si="19"/>
        <v/>
      </c>
    </row>
    <row r="264" spans="1:6" x14ac:dyDescent="0.2">
      <c r="A264" s="14" t="str">
        <f t="shared" si="15"/>
        <v/>
      </c>
      <c r="B264" s="15" t="str">
        <f t="shared" si="16"/>
        <v/>
      </c>
      <c r="C264" s="15" t="str">
        <f t="shared" si="17"/>
        <v/>
      </c>
      <c r="D264" s="15" t="str">
        <f t="shared" si="18"/>
        <v/>
      </c>
      <c r="E264" s="15"/>
      <c r="F264" s="15" t="str">
        <f t="shared" si="19"/>
        <v/>
      </c>
    </row>
    <row r="265" spans="1:6" x14ac:dyDescent="0.2">
      <c r="A265" s="14" t="str">
        <f t="shared" si="15"/>
        <v/>
      </c>
      <c r="B265" s="15" t="str">
        <f t="shared" si="16"/>
        <v/>
      </c>
      <c r="C265" s="15" t="str">
        <f t="shared" si="17"/>
        <v/>
      </c>
      <c r="D265" s="15" t="str">
        <f t="shared" si="18"/>
        <v/>
      </c>
      <c r="E265" s="15"/>
      <c r="F265" s="15" t="str">
        <f t="shared" si="19"/>
        <v/>
      </c>
    </row>
    <row r="266" spans="1:6" x14ac:dyDescent="0.2">
      <c r="A266" s="14" t="str">
        <f t="shared" si="15"/>
        <v/>
      </c>
      <c r="B266" s="15" t="str">
        <f t="shared" si="16"/>
        <v/>
      </c>
      <c r="C266" s="15" t="str">
        <f t="shared" si="17"/>
        <v/>
      </c>
      <c r="D266" s="15" t="str">
        <f t="shared" si="18"/>
        <v/>
      </c>
      <c r="E266" s="15"/>
      <c r="F266" s="15" t="str">
        <f t="shared" si="19"/>
        <v/>
      </c>
    </row>
    <row r="267" spans="1:6" x14ac:dyDescent="0.2">
      <c r="A267" s="14" t="str">
        <f t="shared" si="15"/>
        <v/>
      </c>
      <c r="B267" s="15" t="str">
        <f t="shared" si="16"/>
        <v/>
      </c>
      <c r="C267" s="15" t="str">
        <f t="shared" si="17"/>
        <v/>
      </c>
      <c r="D267" s="15" t="str">
        <f t="shared" si="18"/>
        <v/>
      </c>
      <c r="E267" s="15"/>
      <c r="F267" s="15" t="str">
        <f t="shared" si="19"/>
        <v/>
      </c>
    </row>
    <row r="268" spans="1:6" x14ac:dyDescent="0.2">
      <c r="A268" s="14" t="str">
        <f t="shared" si="15"/>
        <v/>
      </c>
      <c r="B268" s="15" t="str">
        <f t="shared" si="16"/>
        <v/>
      </c>
      <c r="C268" s="15" t="str">
        <f t="shared" si="17"/>
        <v/>
      </c>
      <c r="D268" s="15" t="str">
        <f t="shared" si="18"/>
        <v/>
      </c>
      <c r="E268" s="15"/>
      <c r="F268" s="15" t="str">
        <f t="shared" si="19"/>
        <v/>
      </c>
    </row>
    <row r="269" spans="1:6" x14ac:dyDescent="0.2">
      <c r="A269" s="14" t="str">
        <f t="shared" si="15"/>
        <v/>
      </c>
      <c r="B269" s="15" t="str">
        <f t="shared" si="16"/>
        <v/>
      </c>
      <c r="C269" s="15" t="str">
        <f t="shared" si="17"/>
        <v/>
      </c>
      <c r="D269" s="15" t="str">
        <f t="shared" si="18"/>
        <v/>
      </c>
      <c r="E269" s="15"/>
      <c r="F269" s="15" t="str">
        <f t="shared" si="19"/>
        <v/>
      </c>
    </row>
    <row r="270" spans="1:6" x14ac:dyDescent="0.2">
      <c r="A270" s="14" t="str">
        <f t="shared" si="15"/>
        <v/>
      </c>
      <c r="B270" s="15" t="str">
        <f t="shared" si="16"/>
        <v/>
      </c>
      <c r="C270" s="15" t="str">
        <f t="shared" si="17"/>
        <v/>
      </c>
      <c r="D270" s="15" t="str">
        <f t="shared" si="18"/>
        <v/>
      </c>
      <c r="E270" s="15"/>
      <c r="F270" s="15" t="str">
        <f t="shared" si="19"/>
        <v/>
      </c>
    </row>
    <row r="271" spans="1:6" x14ac:dyDescent="0.2">
      <c r="A271" s="14" t="str">
        <f t="shared" ref="A271:A334" si="20">IF(AND(F270&lt;&gt;"",F270&gt;$B$9+1),A270+1,REPT(,1))</f>
        <v/>
      </c>
      <c r="B271" s="15" t="str">
        <f t="shared" ref="B271:B334" si="21">IF(AND(F270&lt;&gt;"",F270&gt;$B$9+1),IF(PMT($B$7/12,$B$6,-$B$5,$B$9)&lt;=F270,PMT($B$7/12,$B$6,-$B$5,$B$9),F270),REPT(,1))</f>
        <v/>
      </c>
      <c r="C271" s="15" t="str">
        <f t="shared" ref="C271:C334" si="22">IF(AND(F270&lt;&gt;"",F270&gt;$B$9+1),$B$7/12*F270,REPT(,1))</f>
        <v/>
      </c>
      <c r="D271" s="15" t="str">
        <f t="shared" ref="D271:D334" si="23">IF(AND(F270&lt;&gt;"",F270&gt;$B$9+1),B271-C271,REPT(,1))</f>
        <v/>
      </c>
      <c r="E271" s="15"/>
      <c r="F271" s="15" t="str">
        <f t="shared" ref="F271:F334" si="24">IF(AND(F270&lt;&gt;"",F270&gt;$B$9+1),IF(B271-F270&lt;0,F270-D271-E271,B271-F270),REPT(,1))</f>
        <v/>
      </c>
    </row>
    <row r="272" spans="1:6" x14ac:dyDescent="0.2">
      <c r="A272" s="14" t="str">
        <f t="shared" si="20"/>
        <v/>
      </c>
      <c r="B272" s="15" t="str">
        <f t="shared" si="21"/>
        <v/>
      </c>
      <c r="C272" s="15" t="str">
        <f t="shared" si="22"/>
        <v/>
      </c>
      <c r="D272" s="15" t="str">
        <f t="shared" si="23"/>
        <v/>
      </c>
      <c r="E272" s="15"/>
      <c r="F272" s="15" t="str">
        <f t="shared" si="24"/>
        <v/>
      </c>
    </row>
    <row r="273" spans="1:6" x14ac:dyDescent="0.2">
      <c r="A273" s="14" t="str">
        <f t="shared" si="20"/>
        <v/>
      </c>
      <c r="B273" s="15" t="str">
        <f t="shared" si="21"/>
        <v/>
      </c>
      <c r="C273" s="15" t="str">
        <f t="shared" si="22"/>
        <v/>
      </c>
      <c r="D273" s="15" t="str">
        <f t="shared" si="23"/>
        <v/>
      </c>
      <c r="E273" s="15"/>
      <c r="F273" s="15" t="str">
        <f t="shared" si="24"/>
        <v/>
      </c>
    </row>
    <row r="274" spans="1:6" x14ac:dyDescent="0.2">
      <c r="A274" s="14" t="str">
        <f t="shared" si="20"/>
        <v/>
      </c>
      <c r="B274" s="15" t="str">
        <f t="shared" si="21"/>
        <v/>
      </c>
      <c r="C274" s="15" t="str">
        <f t="shared" si="22"/>
        <v/>
      </c>
      <c r="D274" s="15" t="str">
        <f t="shared" si="23"/>
        <v/>
      </c>
      <c r="E274" s="15"/>
      <c r="F274" s="15" t="str">
        <f t="shared" si="24"/>
        <v/>
      </c>
    </row>
    <row r="275" spans="1:6" x14ac:dyDescent="0.2">
      <c r="A275" s="14" t="str">
        <f t="shared" si="20"/>
        <v/>
      </c>
      <c r="B275" s="15" t="str">
        <f t="shared" si="21"/>
        <v/>
      </c>
      <c r="C275" s="15" t="str">
        <f t="shared" si="22"/>
        <v/>
      </c>
      <c r="D275" s="15" t="str">
        <f t="shared" si="23"/>
        <v/>
      </c>
      <c r="E275" s="15"/>
      <c r="F275" s="15" t="str">
        <f t="shared" si="24"/>
        <v/>
      </c>
    </row>
    <row r="276" spans="1:6" x14ac:dyDescent="0.2">
      <c r="A276" s="14" t="str">
        <f t="shared" si="20"/>
        <v/>
      </c>
      <c r="B276" s="15" t="str">
        <f t="shared" si="21"/>
        <v/>
      </c>
      <c r="C276" s="15" t="str">
        <f t="shared" si="22"/>
        <v/>
      </c>
      <c r="D276" s="15" t="str">
        <f t="shared" si="23"/>
        <v/>
      </c>
      <c r="E276" s="15"/>
      <c r="F276" s="15" t="str">
        <f t="shared" si="24"/>
        <v/>
      </c>
    </row>
    <row r="277" spans="1:6" x14ac:dyDescent="0.2">
      <c r="A277" s="14" t="str">
        <f t="shared" si="20"/>
        <v/>
      </c>
      <c r="B277" s="15" t="str">
        <f t="shared" si="21"/>
        <v/>
      </c>
      <c r="C277" s="15" t="str">
        <f t="shared" si="22"/>
        <v/>
      </c>
      <c r="D277" s="15" t="str">
        <f t="shared" si="23"/>
        <v/>
      </c>
      <c r="E277" s="15"/>
      <c r="F277" s="15" t="str">
        <f t="shared" si="24"/>
        <v/>
      </c>
    </row>
    <row r="278" spans="1:6" x14ac:dyDescent="0.2">
      <c r="A278" s="14" t="str">
        <f t="shared" si="20"/>
        <v/>
      </c>
      <c r="B278" s="15" t="str">
        <f t="shared" si="21"/>
        <v/>
      </c>
      <c r="C278" s="15" t="str">
        <f t="shared" si="22"/>
        <v/>
      </c>
      <c r="D278" s="15" t="str">
        <f t="shared" si="23"/>
        <v/>
      </c>
      <c r="E278" s="15"/>
      <c r="F278" s="15" t="str">
        <f t="shared" si="24"/>
        <v/>
      </c>
    </row>
    <row r="279" spans="1:6" x14ac:dyDescent="0.2">
      <c r="A279" s="14" t="str">
        <f t="shared" si="20"/>
        <v/>
      </c>
      <c r="B279" s="15" t="str">
        <f t="shared" si="21"/>
        <v/>
      </c>
      <c r="C279" s="15" t="str">
        <f t="shared" si="22"/>
        <v/>
      </c>
      <c r="D279" s="15" t="str">
        <f t="shared" si="23"/>
        <v/>
      </c>
      <c r="E279" s="15"/>
      <c r="F279" s="15" t="str">
        <f t="shared" si="24"/>
        <v/>
      </c>
    </row>
    <row r="280" spans="1:6" x14ac:dyDescent="0.2">
      <c r="A280" s="14" t="str">
        <f t="shared" si="20"/>
        <v/>
      </c>
      <c r="B280" s="15" t="str">
        <f t="shared" si="21"/>
        <v/>
      </c>
      <c r="C280" s="15" t="str">
        <f t="shared" si="22"/>
        <v/>
      </c>
      <c r="D280" s="15" t="str">
        <f t="shared" si="23"/>
        <v/>
      </c>
      <c r="E280" s="15"/>
      <c r="F280" s="15" t="str">
        <f t="shared" si="24"/>
        <v/>
      </c>
    </row>
    <row r="281" spans="1:6" x14ac:dyDescent="0.2">
      <c r="A281" s="14" t="str">
        <f t="shared" si="20"/>
        <v/>
      </c>
      <c r="B281" s="15" t="str">
        <f t="shared" si="21"/>
        <v/>
      </c>
      <c r="C281" s="15" t="str">
        <f t="shared" si="22"/>
        <v/>
      </c>
      <c r="D281" s="15" t="str">
        <f t="shared" si="23"/>
        <v/>
      </c>
      <c r="E281" s="15"/>
      <c r="F281" s="15" t="str">
        <f t="shared" si="24"/>
        <v/>
      </c>
    </row>
    <row r="282" spans="1:6" x14ac:dyDescent="0.2">
      <c r="A282" s="14" t="str">
        <f t="shared" si="20"/>
        <v/>
      </c>
      <c r="B282" s="15" t="str">
        <f t="shared" si="21"/>
        <v/>
      </c>
      <c r="C282" s="15" t="str">
        <f t="shared" si="22"/>
        <v/>
      </c>
      <c r="D282" s="15" t="str">
        <f t="shared" si="23"/>
        <v/>
      </c>
      <c r="E282" s="15"/>
      <c r="F282" s="15" t="str">
        <f t="shared" si="24"/>
        <v/>
      </c>
    </row>
    <row r="283" spans="1:6" x14ac:dyDescent="0.2">
      <c r="A283" s="14" t="str">
        <f t="shared" si="20"/>
        <v/>
      </c>
      <c r="B283" s="15" t="str">
        <f t="shared" si="21"/>
        <v/>
      </c>
      <c r="C283" s="15" t="str">
        <f t="shared" si="22"/>
        <v/>
      </c>
      <c r="D283" s="15" t="str">
        <f t="shared" si="23"/>
        <v/>
      </c>
      <c r="E283" s="15"/>
      <c r="F283" s="15" t="str">
        <f t="shared" si="24"/>
        <v/>
      </c>
    </row>
    <row r="284" spans="1:6" x14ac:dyDescent="0.2">
      <c r="A284" s="14" t="str">
        <f t="shared" si="20"/>
        <v/>
      </c>
      <c r="B284" s="15" t="str">
        <f t="shared" si="21"/>
        <v/>
      </c>
      <c r="C284" s="15" t="str">
        <f t="shared" si="22"/>
        <v/>
      </c>
      <c r="D284" s="15" t="str">
        <f t="shared" si="23"/>
        <v/>
      </c>
      <c r="E284" s="15"/>
      <c r="F284" s="15" t="str">
        <f t="shared" si="24"/>
        <v/>
      </c>
    </row>
    <row r="285" spans="1:6" x14ac:dyDescent="0.2">
      <c r="A285" s="14" t="str">
        <f t="shared" si="20"/>
        <v/>
      </c>
      <c r="B285" s="15" t="str">
        <f t="shared" si="21"/>
        <v/>
      </c>
      <c r="C285" s="15" t="str">
        <f t="shared" si="22"/>
        <v/>
      </c>
      <c r="D285" s="15" t="str">
        <f t="shared" si="23"/>
        <v/>
      </c>
      <c r="E285" s="15"/>
      <c r="F285" s="15" t="str">
        <f t="shared" si="24"/>
        <v/>
      </c>
    </row>
    <row r="286" spans="1:6" x14ac:dyDescent="0.2">
      <c r="A286" s="14" t="str">
        <f t="shared" si="20"/>
        <v/>
      </c>
      <c r="B286" s="15" t="str">
        <f t="shared" si="21"/>
        <v/>
      </c>
      <c r="C286" s="15" t="str">
        <f t="shared" si="22"/>
        <v/>
      </c>
      <c r="D286" s="15" t="str">
        <f t="shared" si="23"/>
        <v/>
      </c>
      <c r="E286" s="15"/>
      <c r="F286" s="15" t="str">
        <f t="shared" si="24"/>
        <v/>
      </c>
    </row>
    <row r="287" spans="1:6" x14ac:dyDescent="0.2">
      <c r="A287" s="14" t="str">
        <f t="shared" si="20"/>
        <v/>
      </c>
      <c r="B287" s="15" t="str">
        <f t="shared" si="21"/>
        <v/>
      </c>
      <c r="C287" s="15" t="str">
        <f t="shared" si="22"/>
        <v/>
      </c>
      <c r="D287" s="15" t="str">
        <f t="shared" si="23"/>
        <v/>
      </c>
      <c r="E287" s="15"/>
      <c r="F287" s="15" t="str">
        <f t="shared" si="24"/>
        <v/>
      </c>
    </row>
    <row r="288" spans="1:6" x14ac:dyDescent="0.2">
      <c r="A288" s="14" t="str">
        <f t="shared" si="20"/>
        <v/>
      </c>
      <c r="B288" s="15" t="str">
        <f t="shared" si="21"/>
        <v/>
      </c>
      <c r="C288" s="15" t="str">
        <f t="shared" si="22"/>
        <v/>
      </c>
      <c r="D288" s="15" t="str">
        <f t="shared" si="23"/>
        <v/>
      </c>
      <c r="E288" s="15"/>
      <c r="F288" s="15" t="str">
        <f t="shared" si="24"/>
        <v/>
      </c>
    </row>
    <row r="289" spans="1:6" x14ac:dyDescent="0.2">
      <c r="A289" s="14" t="str">
        <f t="shared" si="20"/>
        <v/>
      </c>
      <c r="B289" s="15" t="str">
        <f t="shared" si="21"/>
        <v/>
      </c>
      <c r="C289" s="15" t="str">
        <f t="shared" si="22"/>
        <v/>
      </c>
      <c r="D289" s="15" t="str">
        <f t="shared" si="23"/>
        <v/>
      </c>
      <c r="E289" s="15"/>
      <c r="F289" s="15" t="str">
        <f t="shared" si="24"/>
        <v/>
      </c>
    </row>
    <row r="290" spans="1:6" x14ac:dyDescent="0.2">
      <c r="A290" s="14" t="str">
        <f t="shared" si="20"/>
        <v/>
      </c>
      <c r="B290" s="15" t="str">
        <f t="shared" si="21"/>
        <v/>
      </c>
      <c r="C290" s="15" t="str">
        <f t="shared" si="22"/>
        <v/>
      </c>
      <c r="D290" s="15" t="str">
        <f t="shared" si="23"/>
        <v/>
      </c>
      <c r="E290" s="15"/>
      <c r="F290" s="15" t="str">
        <f t="shared" si="24"/>
        <v/>
      </c>
    </row>
    <row r="291" spans="1:6" x14ac:dyDescent="0.2">
      <c r="A291" s="14" t="str">
        <f t="shared" si="20"/>
        <v/>
      </c>
      <c r="B291" s="15" t="str">
        <f t="shared" si="21"/>
        <v/>
      </c>
      <c r="C291" s="15" t="str">
        <f t="shared" si="22"/>
        <v/>
      </c>
      <c r="D291" s="15" t="str">
        <f t="shared" si="23"/>
        <v/>
      </c>
      <c r="E291" s="15"/>
      <c r="F291" s="15" t="str">
        <f t="shared" si="24"/>
        <v/>
      </c>
    </row>
    <row r="292" spans="1:6" x14ac:dyDescent="0.2">
      <c r="A292" s="14" t="str">
        <f t="shared" si="20"/>
        <v/>
      </c>
      <c r="B292" s="15" t="str">
        <f t="shared" si="21"/>
        <v/>
      </c>
      <c r="C292" s="15" t="str">
        <f t="shared" si="22"/>
        <v/>
      </c>
      <c r="D292" s="15" t="str">
        <f t="shared" si="23"/>
        <v/>
      </c>
      <c r="E292" s="15"/>
      <c r="F292" s="15" t="str">
        <f t="shared" si="24"/>
        <v/>
      </c>
    </row>
    <row r="293" spans="1:6" x14ac:dyDescent="0.2">
      <c r="A293" s="14" t="str">
        <f t="shared" si="20"/>
        <v/>
      </c>
      <c r="B293" s="15" t="str">
        <f t="shared" si="21"/>
        <v/>
      </c>
      <c r="C293" s="15" t="str">
        <f t="shared" si="22"/>
        <v/>
      </c>
      <c r="D293" s="15" t="str">
        <f t="shared" si="23"/>
        <v/>
      </c>
      <c r="E293" s="15"/>
      <c r="F293" s="15" t="str">
        <f t="shared" si="24"/>
        <v/>
      </c>
    </row>
    <row r="294" spans="1:6" x14ac:dyDescent="0.2">
      <c r="A294" s="14" t="str">
        <f t="shared" si="20"/>
        <v/>
      </c>
      <c r="B294" s="15" t="str">
        <f t="shared" si="21"/>
        <v/>
      </c>
      <c r="C294" s="15" t="str">
        <f t="shared" si="22"/>
        <v/>
      </c>
      <c r="D294" s="15" t="str">
        <f t="shared" si="23"/>
        <v/>
      </c>
      <c r="E294" s="15"/>
      <c r="F294" s="15" t="str">
        <f t="shared" si="24"/>
        <v/>
      </c>
    </row>
    <row r="295" spans="1:6" x14ac:dyDescent="0.2">
      <c r="A295" s="14" t="str">
        <f t="shared" si="20"/>
        <v/>
      </c>
      <c r="B295" s="15" t="str">
        <f t="shared" si="21"/>
        <v/>
      </c>
      <c r="C295" s="15" t="str">
        <f t="shared" si="22"/>
        <v/>
      </c>
      <c r="D295" s="15" t="str">
        <f t="shared" si="23"/>
        <v/>
      </c>
      <c r="E295" s="15"/>
      <c r="F295" s="15" t="str">
        <f t="shared" si="24"/>
        <v/>
      </c>
    </row>
    <row r="296" spans="1:6" x14ac:dyDescent="0.2">
      <c r="A296" s="14" t="str">
        <f t="shared" si="20"/>
        <v/>
      </c>
      <c r="B296" s="15" t="str">
        <f t="shared" si="21"/>
        <v/>
      </c>
      <c r="C296" s="15" t="str">
        <f t="shared" si="22"/>
        <v/>
      </c>
      <c r="D296" s="15" t="str">
        <f t="shared" si="23"/>
        <v/>
      </c>
      <c r="E296" s="15"/>
      <c r="F296" s="15" t="str">
        <f t="shared" si="24"/>
        <v/>
      </c>
    </row>
    <row r="297" spans="1:6" x14ac:dyDescent="0.2">
      <c r="A297" s="14" t="str">
        <f t="shared" si="20"/>
        <v/>
      </c>
      <c r="B297" s="15" t="str">
        <f t="shared" si="21"/>
        <v/>
      </c>
      <c r="C297" s="15" t="str">
        <f t="shared" si="22"/>
        <v/>
      </c>
      <c r="D297" s="15" t="str">
        <f t="shared" si="23"/>
        <v/>
      </c>
      <c r="E297" s="15"/>
      <c r="F297" s="15" t="str">
        <f t="shared" si="24"/>
        <v/>
      </c>
    </row>
    <row r="298" spans="1:6" x14ac:dyDescent="0.2">
      <c r="A298" s="14" t="str">
        <f t="shared" si="20"/>
        <v/>
      </c>
      <c r="B298" s="15" t="str">
        <f t="shared" si="21"/>
        <v/>
      </c>
      <c r="C298" s="15" t="str">
        <f t="shared" si="22"/>
        <v/>
      </c>
      <c r="D298" s="15" t="str">
        <f t="shared" si="23"/>
        <v/>
      </c>
      <c r="E298" s="15"/>
      <c r="F298" s="15" t="str">
        <f t="shared" si="24"/>
        <v/>
      </c>
    </row>
    <row r="299" spans="1:6" x14ac:dyDescent="0.2">
      <c r="A299" s="14" t="str">
        <f t="shared" si="20"/>
        <v/>
      </c>
      <c r="B299" s="15" t="str">
        <f t="shared" si="21"/>
        <v/>
      </c>
      <c r="C299" s="15" t="str">
        <f t="shared" si="22"/>
        <v/>
      </c>
      <c r="D299" s="15" t="str">
        <f t="shared" si="23"/>
        <v/>
      </c>
      <c r="E299" s="15"/>
      <c r="F299" s="15" t="str">
        <f t="shared" si="24"/>
        <v/>
      </c>
    </row>
    <row r="300" spans="1:6" x14ac:dyDescent="0.2">
      <c r="A300" s="14" t="str">
        <f t="shared" si="20"/>
        <v/>
      </c>
      <c r="B300" s="15" t="str">
        <f t="shared" si="21"/>
        <v/>
      </c>
      <c r="C300" s="15" t="str">
        <f t="shared" si="22"/>
        <v/>
      </c>
      <c r="D300" s="15" t="str">
        <f t="shared" si="23"/>
        <v/>
      </c>
      <c r="E300" s="15"/>
      <c r="F300" s="15" t="str">
        <f t="shared" si="24"/>
        <v/>
      </c>
    </row>
    <row r="301" spans="1:6" x14ac:dyDescent="0.2">
      <c r="A301" s="14" t="str">
        <f t="shared" si="20"/>
        <v/>
      </c>
      <c r="B301" s="15" t="str">
        <f t="shared" si="21"/>
        <v/>
      </c>
      <c r="C301" s="15" t="str">
        <f t="shared" si="22"/>
        <v/>
      </c>
      <c r="D301" s="15" t="str">
        <f t="shared" si="23"/>
        <v/>
      </c>
      <c r="E301" s="15"/>
      <c r="F301" s="15" t="str">
        <f t="shared" si="24"/>
        <v/>
      </c>
    </row>
    <row r="302" spans="1:6" x14ac:dyDescent="0.2">
      <c r="A302" s="14" t="str">
        <f t="shared" si="20"/>
        <v/>
      </c>
      <c r="B302" s="15" t="str">
        <f t="shared" si="21"/>
        <v/>
      </c>
      <c r="C302" s="15" t="str">
        <f t="shared" si="22"/>
        <v/>
      </c>
      <c r="D302" s="15" t="str">
        <f t="shared" si="23"/>
        <v/>
      </c>
      <c r="E302" s="15"/>
      <c r="F302" s="15" t="str">
        <f t="shared" si="24"/>
        <v/>
      </c>
    </row>
    <row r="303" spans="1:6" x14ac:dyDescent="0.2">
      <c r="A303" s="14" t="str">
        <f t="shared" si="20"/>
        <v/>
      </c>
      <c r="B303" s="15" t="str">
        <f t="shared" si="21"/>
        <v/>
      </c>
      <c r="C303" s="15" t="str">
        <f t="shared" si="22"/>
        <v/>
      </c>
      <c r="D303" s="15" t="str">
        <f t="shared" si="23"/>
        <v/>
      </c>
      <c r="E303" s="15"/>
      <c r="F303" s="15" t="str">
        <f t="shared" si="24"/>
        <v/>
      </c>
    </row>
    <row r="304" spans="1:6" x14ac:dyDescent="0.2">
      <c r="A304" s="14" t="str">
        <f t="shared" si="20"/>
        <v/>
      </c>
      <c r="B304" s="15" t="str">
        <f t="shared" si="21"/>
        <v/>
      </c>
      <c r="C304" s="15" t="str">
        <f t="shared" si="22"/>
        <v/>
      </c>
      <c r="D304" s="15" t="str">
        <f t="shared" si="23"/>
        <v/>
      </c>
      <c r="E304" s="15"/>
      <c r="F304" s="15" t="str">
        <f t="shared" si="24"/>
        <v/>
      </c>
    </row>
    <row r="305" spans="1:6" x14ac:dyDescent="0.2">
      <c r="A305" s="14" t="str">
        <f t="shared" si="20"/>
        <v/>
      </c>
      <c r="B305" s="15" t="str">
        <f t="shared" si="21"/>
        <v/>
      </c>
      <c r="C305" s="15" t="str">
        <f t="shared" si="22"/>
        <v/>
      </c>
      <c r="D305" s="15" t="str">
        <f t="shared" si="23"/>
        <v/>
      </c>
      <c r="E305" s="15"/>
      <c r="F305" s="15" t="str">
        <f t="shared" si="24"/>
        <v/>
      </c>
    </row>
    <row r="306" spans="1:6" x14ac:dyDescent="0.2">
      <c r="A306" s="14" t="str">
        <f t="shared" si="20"/>
        <v/>
      </c>
      <c r="B306" s="15" t="str">
        <f t="shared" si="21"/>
        <v/>
      </c>
      <c r="C306" s="15" t="str">
        <f t="shared" si="22"/>
        <v/>
      </c>
      <c r="D306" s="15" t="str">
        <f t="shared" si="23"/>
        <v/>
      </c>
      <c r="E306" s="15"/>
      <c r="F306" s="15" t="str">
        <f t="shared" si="24"/>
        <v/>
      </c>
    </row>
    <row r="307" spans="1:6" x14ac:dyDescent="0.2">
      <c r="A307" s="14" t="str">
        <f t="shared" si="20"/>
        <v/>
      </c>
      <c r="B307" s="15" t="str">
        <f t="shared" si="21"/>
        <v/>
      </c>
      <c r="C307" s="15" t="str">
        <f t="shared" si="22"/>
        <v/>
      </c>
      <c r="D307" s="15" t="str">
        <f t="shared" si="23"/>
        <v/>
      </c>
      <c r="E307" s="15"/>
      <c r="F307" s="15" t="str">
        <f t="shared" si="24"/>
        <v/>
      </c>
    </row>
    <row r="308" spans="1:6" x14ac:dyDescent="0.2">
      <c r="A308" s="14" t="str">
        <f t="shared" si="20"/>
        <v/>
      </c>
      <c r="B308" s="15" t="str">
        <f t="shared" si="21"/>
        <v/>
      </c>
      <c r="C308" s="15" t="str">
        <f t="shared" si="22"/>
        <v/>
      </c>
      <c r="D308" s="15" t="str">
        <f t="shared" si="23"/>
        <v/>
      </c>
      <c r="E308" s="15"/>
      <c r="F308" s="15" t="str">
        <f t="shared" si="24"/>
        <v/>
      </c>
    </row>
    <row r="309" spans="1:6" x14ac:dyDescent="0.2">
      <c r="A309" s="14" t="str">
        <f t="shared" si="20"/>
        <v/>
      </c>
      <c r="B309" s="15" t="str">
        <f t="shared" si="21"/>
        <v/>
      </c>
      <c r="C309" s="15" t="str">
        <f t="shared" si="22"/>
        <v/>
      </c>
      <c r="D309" s="15" t="str">
        <f t="shared" si="23"/>
        <v/>
      </c>
      <c r="E309" s="15"/>
      <c r="F309" s="15" t="str">
        <f t="shared" si="24"/>
        <v/>
      </c>
    </row>
    <row r="310" spans="1:6" x14ac:dyDescent="0.2">
      <c r="A310" s="14" t="str">
        <f t="shared" si="20"/>
        <v/>
      </c>
      <c r="B310" s="15" t="str">
        <f t="shared" si="21"/>
        <v/>
      </c>
      <c r="C310" s="15" t="str">
        <f t="shared" si="22"/>
        <v/>
      </c>
      <c r="D310" s="15" t="str">
        <f t="shared" si="23"/>
        <v/>
      </c>
      <c r="E310" s="15"/>
      <c r="F310" s="15" t="str">
        <f t="shared" si="24"/>
        <v/>
      </c>
    </row>
    <row r="311" spans="1:6" x14ac:dyDescent="0.2">
      <c r="A311" s="14" t="str">
        <f t="shared" si="20"/>
        <v/>
      </c>
      <c r="B311" s="15" t="str">
        <f t="shared" si="21"/>
        <v/>
      </c>
      <c r="C311" s="15" t="str">
        <f t="shared" si="22"/>
        <v/>
      </c>
      <c r="D311" s="15" t="str">
        <f t="shared" si="23"/>
        <v/>
      </c>
      <c r="E311" s="15"/>
      <c r="F311" s="15" t="str">
        <f t="shared" si="24"/>
        <v/>
      </c>
    </row>
    <row r="312" spans="1:6" x14ac:dyDescent="0.2">
      <c r="A312" s="14" t="str">
        <f t="shared" si="20"/>
        <v/>
      </c>
      <c r="B312" s="15" t="str">
        <f t="shared" si="21"/>
        <v/>
      </c>
      <c r="C312" s="15" t="str">
        <f t="shared" si="22"/>
        <v/>
      </c>
      <c r="D312" s="15" t="str">
        <f t="shared" si="23"/>
        <v/>
      </c>
      <c r="E312" s="15"/>
      <c r="F312" s="15" t="str">
        <f t="shared" si="24"/>
        <v/>
      </c>
    </row>
    <row r="313" spans="1:6" x14ac:dyDescent="0.2">
      <c r="A313" s="14" t="str">
        <f t="shared" si="20"/>
        <v/>
      </c>
      <c r="B313" s="15" t="str">
        <f t="shared" si="21"/>
        <v/>
      </c>
      <c r="C313" s="15" t="str">
        <f t="shared" si="22"/>
        <v/>
      </c>
      <c r="D313" s="15" t="str">
        <f t="shared" si="23"/>
        <v/>
      </c>
      <c r="E313" s="15"/>
      <c r="F313" s="15" t="str">
        <f t="shared" si="24"/>
        <v/>
      </c>
    </row>
    <row r="314" spans="1:6" x14ac:dyDescent="0.2">
      <c r="A314" s="14" t="str">
        <f t="shared" si="20"/>
        <v/>
      </c>
      <c r="B314" s="15" t="str">
        <f t="shared" si="21"/>
        <v/>
      </c>
      <c r="C314" s="15" t="str">
        <f t="shared" si="22"/>
        <v/>
      </c>
      <c r="D314" s="15" t="str">
        <f t="shared" si="23"/>
        <v/>
      </c>
      <c r="E314" s="15"/>
      <c r="F314" s="15" t="str">
        <f t="shared" si="24"/>
        <v/>
      </c>
    </row>
    <row r="315" spans="1:6" x14ac:dyDescent="0.2">
      <c r="A315" s="14" t="str">
        <f t="shared" si="20"/>
        <v/>
      </c>
      <c r="B315" s="15" t="str">
        <f t="shared" si="21"/>
        <v/>
      </c>
      <c r="C315" s="15" t="str">
        <f t="shared" si="22"/>
        <v/>
      </c>
      <c r="D315" s="15" t="str">
        <f t="shared" si="23"/>
        <v/>
      </c>
      <c r="E315" s="15"/>
      <c r="F315" s="15" t="str">
        <f t="shared" si="24"/>
        <v/>
      </c>
    </row>
    <row r="316" spans="1:6" x14ac:dyDescent="0.2">
      <c r="A316" s="14" t="str">
        <f t="shared" si="20"/>
        <v/>
      </c>
      <c r="B316" s="15" t="str">
        <f t="shared" si="21"/>
        <v/>
      </c>
      <c r="C316" s="15" t="str">
        <f t="shared" si="22"/>
        <v/>
      </c>
      <c r="D316" s="15" t="str">
        <f t="shared" si="23"/>
        <v/>
      </c>
      <c r="E316" s="15"/>
      <c r="F316" s="15" t="str">
        <f t="shared" si="24"/>
        <v/>
      </c>
    </row>
    <row r="317" spans="1:6" x14ac:dyDescent="0.2">
      <c r="A317" s="14" t="str">
        <f t="shared" si="20"/>
        <v/>
      </c>
      <c r="B317" s="15" t="str">
        <f t="shared" si="21"/>
        <v/>
      </c>
      <c r="C317" s="15" t="str">
        <f t="shared" si="22"/>
        <v/>
      </c>
      <c r="D317" s="15" t="str">
        <f t="shared" si="23"/>
        <v/>
      </c>
      <c r="E317" s="15"/>
      <c r="F317" s="15" t="str">
        <f t="shared" si="24"/>
        <v/>
      </c>
    </row>
    <row r="318" spans="1:6" x14ac:dyDescent="0.2">
      <c r="A318" s="14" t="str">
        <f t="shared" si="20"/>
        <v/>
      </c>
      <c r="B318" s="15" t="str">
        <f t="shared" si="21"/>
        <v/>
      </c>
      <c r="C318" s="15" t="str">
        <f t="shared" si="22"/>
        <v/>
      </c>
      <c r="D318" s="15" t="str">
        <f t="shared" si="23"/>
        <v/>
      </c>
      <c r="E318" s="15"/>
      <c r="F318" s="15" t="str">
        <f t="shared" si="24"/>
        <v/>
      </c>
    </row>
    <row r="319" spans="1:6" x14ac:dyDescent="0.2">
      <c r="A319" s="14" t="str">
        <f t="shared" si="20"/>
        <v/>
      </c>
      <c r="B319" s="15" t="str">
        <f t="shared" si="21"/>
        <v/>
      </c>
      <c r="C319" s="15" t="str">
        <f t="shared" si="22"/>
        <v/>
      </c>
      <c r="D319" s="15" t="str">
        <f t="shared" si="23"/>
        <v/>
      </c>
      <c r="E319" s="15"/>
      <c r="F319" s="15" t="str">
        <f t="shared" si="24"/>
        <v/>
      </c>
    </row>
    <row r="320" spans="1:6" x14ac:dyDescent="0.2">
      <c r="A320" s="14" t="str">
        <f t="shared" si="20"/>
        <v/>
      </c>
      <c r="B320" s="15" t="str">
        <f t="shared" si="21"/>
        <v/>
      </c>
      <c r="C320" s="15" t="str">
        <f t="shared" si="22"/>
        <v/>
      </c>
      <c r="D320" s="15" t="str">
        <f t="shared" si="23"/>
        <v/>
      </c>
      <c r="E320" s="15"/>
      <c r="F320" s="15" t="str">
        <f t="shared" si="24"/>
        <v/>
      </c>
    </row>
    <row r="321" spans="1:6" x14ac:dyDescent="0.2">
      <c r="A321" s="14" t="str">
        <f t="shared" si="20"/>
        <v/>
      </c>
      <c r="B321" s="15" t="str">
        <f t="shared" si="21"/>
        <v/>
      </c>
      <c r="C321" s="15" t="str">
        <f t="shared" si="22"/>
        <v/>
      </c>
      <c r="D321" s="15" t="str">
        <f t="shared" si="23"/>
        <v/>
      </c>
      <c r="E321" s="15"/>
      <c r="F321" s="15" t="str">
        <f t="shared" si="24"/>
        <v/>
      </c>
    </row>
    <row r="322" spans="1:6" x14ac:dyDescent="0.2">
      <c r="A322" s="14" t="str">
        <f t="shared" si="20"/>
        <v/>
      </c>
      <c r="B322" s="15" t="str">
        <f t="shared" si="21"/>
        <v/>
      </c>
      <c r="C322" s="15" t="str">
        <f t="shared" si="22"/>
        <v/>
      </c>
      <c r="D322" s="15" t="str">
        <f t="shared" si="23"/>
        <v/>
      </c>
      <c r="E322" s="15"/>
      <c r="F322" s="15" t="str">
        <f t="shared" si="24"/>
        <v/>
      </c>
    </row>
    <row r="323" spans="1:6" x14ac:dyDescent="0.2">
      <c r="A323" s="14" t="str">
        <f t="shared" si="20"/>
        <v/>
      </c>
      <c r="B323" s="15" t="str">
        <f t="shared" si="21"/>
        <v/>
      </c>
      <c r="C323" s="15" t="str">
        <f t="shared" si="22"/>
        <v/>
      </c>
      <c r="D323" s="15" t="str">
        <f t="shared" si="23"/>
        <v/>
      </c>
      <c r="E323" s="15"/>
      <c r="F323" s="15" t="str">
        <f t="shared" si="24"/>
        <v/>
      </c>
    </row>
    <row r="324" spans="1:6" x14ac:dyDescent="0.2">
      <c r="A324" s="14" t="str">
        <f t="shared" si="20"/>
        <v/>
      </c>
      <c r="B324" s="15" t="str">
        <f t="shared" si="21"/>
        <v/>
      </c>
      <c r="C324" s="15" t="str">
        <f t="shared" si="22"/>
        <v/>
      </c>
      <c r="D324" s="15" t="str">
        <f t="shared" si="23"/>
        <v/>
      </c>
      <c r="E324" s="15"/>
      <c r="F324" s="15" t="str">
        <f t="shared" si="24"/>
        <v/>
      </c>
    </row>
    <row r="325" spans="1:6" x14ac:dyDescent="0.2">
      <c r="A325" s="14" t="str">
        <f t="shared" si="20"/>
        <v/>
      </c>
      <c r="B325" s="15" t="str">
        <f t="shared" si="21"/>
        <v/>
      </c>
      <c r="C325" s="15" t="str">
        <f t="shared" si="22"/>
        <v/>
      </c>
      <c r="D325" s="15" t="str">
        <f t="shared" si="23"/>
        <v/>
      </c>
      <c r="E325" s="15"/>
      <c r="F325" s="15" t="str">
        <f t="shared" si="24"/>
        <v/>
      </c>
    </row>
    <row r="326" spans="1:6" x14ac:dyDescent="0.2">
      <c r="A326" s="14" t="str">
        <f t="shared" si="20"/>
        <v/>
      </c>
      <c r="B326" s="15" t="str">
        <f t="shared" si="21"/>
        <v/>
      </c>
      <c r="C326" s="15" t="str">
        <f t="shared" si="22"/>
        <v/>
      </c>
      <c r="D326" s="15" t="str">
        <f t="shared" si="23"/>
        <v/>
      </c>
      <c r="E326" s="15"/>
      <c r="F326" s="15" t="str">
        <f t="shared" si="24"/>
        <v/>
      </c>
    </row>
    <row r="327" spans="1:6" x14ac:dyDescent="0.2">
      <c r="A327" s="14" t="str">
        <f t="shared" si="20"/>
        <v/>
      </c>
      <c r="B327" s="15" t="str">
        <f t="shared" si="21"/>
        <v/>
      </c>
      <c r="C327" s="15" t="str">
        <f t="shared" si="22"/>
        <v/>
      </c>
      <c r="D327" s="15" t="str">
        <f t="shared" si="23"/>
        <v/>
      </c>
      <c r="E327" s="15"/>
      <c r="F327" s="15" t="str">
        <f t="shared" si="24"/>
        <v/>
      </c>
    </row>
    <row r="328" spans="1:6" x14ac:dyDescent="0.2">
      <c r="A328" s="14" t="str">
        <f t="shared" si="20"/>
        <v/>
      </c>
      <c r="B328" s="15" t="str">
        <f t="shared" si="21"/>
        <v/>
      </c>
      <c r="C328" s="15" t="str">
        <f t="shared" si="22"/>
        <v/>
      </c>
      <c r="D328" s="15" t="str">
        <f t="shared" si="23"/>
        <v/>
      </c>
      <c r="E328" s="15"/>
      <c r="F328" s="15" t="str">
        <f t="shared" si="24"/>
        <v/>
      </c>
    </row>
    <row r="329" spans="1:6" x14ac:dyDescent="0.2">
      <c r="A329" s="14" t="str">
        <f t="shared" si="20"/>
        <v/>
      </c>
      <c r="B329" s="15" t="str">
        <f t="shared" si="21"/>
        <v/>
      </c>
      <c r="C329" s="15" t="str">
        <f t="shared" si="22"/>
        <v/>
      </c>
      <c r="D329" s="15" t="str">
        <f t="shared" si="23"/>
        <v/>
      </c>
      <c r="E329" s="15"/>
      <c r="F329" s="15" t="str">
        <f t="shared" si="24"/>
        <v/>
      </c>
    </row>
    <row r="330" spans="1:6" x14ac:dyDescent="0.2">
      <c r="A330" s="14" t="str">
        <f t="shared" si="20"/>
        <v/>
      </c>
      <c r="B330" s="15" t="str">
        <f t="shared" si="21"/>
        <v/>
      </c>
      <c r="C330" s="15" t="str">
        <f t="shared" si="22"/>
        <v/>
      </c>
      <c r="D330" s="15" t="str">
        <f t="shared" si="23"/>
        <v/>
      </c>
      <c r="E330" s="15"/>
      <c r="F330" s="15" t="str">
        <f t="shared" si="24"/>
        <v/>
      </c>
    </row>
    <row r="331" spans="1:6" x14ac:dyDescent="0.2">
      <c r="A331" s="14" t="str">
        <f t="shared" si="20"/>
        <v/>
      </c>
      <c r="B331" s="15" t="str">
        <f t="shared" si="21"/>
        <v/>
      </c>
      <c r="C331" s="15" t="str">
        <f t="shared" si="22"/>
        <v/>
      </c>
      <c r="D331" s="15" t="str">
        <f t="shared" si="23"/>
        <v/>
      </c>
      <c r="E331" s="15"/>
      <c r="F331" s="15" t="str">
        <f t="shared" si="24"/>
        <v/>
      </c>
    </row>
    <row r="332" spans="1:6" x14ac:dyDescent="0.2">
      <c r="A332" s="14" t="str">
        <f t="shared" si="20"/>
        <v/>
      </c>
      <c r="B332" s="15" t="str">
        <f t="shared" si="21"/>
        <v/>
      </c>
      <c r="C332" s="15" t="str">
        <f t="shared" si="22"/>
        <v/>
      </c>
      <c r="D332" s="15" t="str">
        <f t="shared" si="23"/>
        <v/>
      </c>
      <c r="E332" s="15"/>
      <c r="F332" s="15" t="str">
        <f t="shared" si="24"/>
        <v/>
      </c>
    </row>
    <row r="333" spans="1:6" x14ac:dyDescent="0.2">
      <c r="A333" s="14" t="str">
        <f t="shared" si="20"/>
        <v/>
      </c>
      <c r="B333" s="15" t="str">
        <f t="shared" si="21"/>
        <v/>
      </c>
      <c r="C333" s="15" t="str">
        <f t="shared" si="22"/>
        <v/>
      </c>
      <c r="D333" s="15" t="str">
        <f t="shared" si="23"/>
        <v/>
      </c>
      <c r="E333" s="15"/>
      <c r="F333" s="15" t="str">
        <f t="shared" si="24"/>
        <v/>
      </c>
    </row>
    <row r="334" spans="1:6" x14ac:dyDescent="0.2">
      <c r="A334" s="14" t="str">
        <f t="shared" si="20"/>
        <v/>
      </c>
      <c r="B334" s="15" t="str">
        <f t="shared" si="21"/>
        <v/>
      </c>
      <c r="C334" s="15" t="str">
        <f t="shared" si="22"/>
        <v/>
      </c>
      <c r="D334" s="15" t="str">
        <f t="shared" si="23"/>
        <v/>
      </c>
      <c r="E334" s="15"/>
      <c r="F334" s="15" t="str">
        <f t="shared" si="24"/>
        <v/>
      </c>
    </row>
    <row r="335" spans="1:6" x14ac:dyDescent="0.2">
      <c r="A335" s="14" t="str">
        <f t="shared" ref="A335:A373" si="25">IF(AND(F334&lt;&gt;"",F334&gt;$B$9+1),A334+1,REPT(,1))</f>
        <v/>
      </c>
      <c r="B335" s="15" t="str">
        <f t="shared" ref="B335:B373" si="26">IF(AND(F334&lt;&gt;"",F334&gt;$B$9+1),IF(PMT($B$7/12,$B$6,-$B$5,$B$9)&lt;=F334,PMT($B$7/12,$B$6,-$B$5,$B$9),F334),REPT(,1))</f>
        <v/>
      </c>
      <c r="C335" s="15" t="str">
        <f t="shared" ref="C335:C373" si="27">IF(AND(F334&lt;&gt;"",F334&gt;$B$9+1),$B$7/12*F334,REPT(,1))</f>
        <v/>
      </c>
      <c r="D335" s="15" t="str">
        <f t="shared" ref="D335:D373" si="28">IF(AND(F334&lt;&gt;"",F334&gt;$B$9+1),B335-C335,REPT(,1))</f>
        <v/>
      </c>
      <c r="E335" s="15"/>
      <c r="F335" s="15" t="str">
        <f t="shared" ref="F335:F373" si="29">IF(AND(F334&lt;&gt;"",F334&gt;$B$9+1),IF(B335-F334&lt;0,F334-D335-E335,B335-F334),REPT(,1))</f>
        <v/>
      </c>
    </row>
    <row r="336" spans="1:6" x14ac:dyDescent="0.2">
      <c r="A336" s="14" t="str">
        <f t="shared" si="25"/>
        <v/>
      </c>
      <c r="B336" s="15" t="str">
        <f t="shared" si="26"/>
        <v/>
      </c>
      <c r="C336" s="15" t="str">
        <f t="shared" si="27"/>
        <v/>
      </c>
      <c r="D336" s="15" t="str">
        <f t="shared" si="28"/>
        <v/>
      </c>
      <c r="E336" s="15"/>
      <c r="F336" s="15" t="str">
        <f t="shared" si="29"/>
        <v/>
      </c>
    </row>
    <row r="337" spans="1:6" x14ac:dyDescent="0.2">
      <c r="A337" s="14" t="str">
        <f t="shared" si="25"/>
        <v/>
      </c>
      <c r="B337" s="15" t="str">
        <f t="shared" si="26"/>
        <v/>
      </c>
      <c r="C337" s="15" t="str">
        <f t="shared" si="27"/>
        <v/>
      </c>
      <c r="D337" s="15" t="str">
        <f t="shared" si="28"/>
        <v/>
      </c>
      <c r="E337" s="15"/>
      <c r="F337" s="15" t="str">
        <f t="shared" si="29"/>
        <v/>
      </c>
    </row>
    <row r="338" spans="1:6" x14ac:dyDescent="0.2">
      <c r="A338" s="14" t="str">
        <f t="shared" si="25"/>
        <v/>
      </c>
      <c r="B338" s="15" t="str">
        <f t="shared" si="26"/>
        <v/>
      </c>
      <c r="C338" s="15" t="str">
        <f t="shared" si="27"/>
        <v/>
      </c>
      <c r="D338" s="15" t="str">
        <f t="shared" si="28"/>
        <v/>
      </c>
      <c r="E338" s="15"/>
      <c r="F338" s="15" t="str">
        <f t="shared" si="29"/>
        <v/>
      </c>
    </row>
    <row r="339" spans="1:6" x14ac:dyDescent="0.2">
      <c r="A339" s="14" t="str">
        <f t="shared" si="25"/>
        <v/>
      </c>
      <c r="B339" s="15" t="str">
        <f t="shared" si="26"/>
        <v/>
      </c>
      <c r="C339" s="15" t="str">
        <f t="shared" si="27"/>
        <v/>
      </c>
      <c r="D339" s="15" t="str">
        <f t="shared" si="28"/>
        <v/>
      </c>
      <c r="E339" s="15"/>
      <c r="F339" s="15" t="str">
        <f t="shared" si="29"/>
        <v/>
      </c>
    </row>
    <row r="340" spans="1:6" x14ac:dyDescent="0.2">
      <c r="A340" s="14" t="str">
        <f t="shared" si="25"/>
        <v/>
      </c>
      <c r="B340" s="15" t="str">
        <f t="shared" si="26"/>
        <v/>
      </c>
      <c r="C340" s="15" t="str">
        <f t="shared" si="27"/>
        <v/>
      </c>
      <c r="D340" s="15" t="str">
        <f t="shared" si="28"/>
        <v/>
      </c>
      <c r="E340" s="15"/>
      <c r="F340" s="15" t="str">
        <f t="shared" si="29"/>
        <v/>
      </c>
    </row>
    <row r="341" spans="1:6" x14ac:dyDescent="0.2">
      <c r="A341" s="14" t="str">
        <f t="shared" si="25"/>
        <v/>
      </c>
      <c r="B341" s="15" t="str">
        <f t="shared" si="26"/>
        <v/>
      </c>
      <c r="C341" s="15" t="str">
        <f t="shared" si="27"/>
        <v/>
      </c>
      <c r="D341" s="15" t="str">
        <f t="shared" si="28"/>
        <v/>
      </c>
      <c r="E341" s="15"/>
      <c r="F341" s="15" t="str">
        <f t="shared" si="29"/>
        <v/>
      </c>
    </row>
    <row r="342" spans="1:6" x14ac:dyDescent="0.2">
      <c r="A342" s="14" t="str">
        <f t="shared" si="25"/>
        <v/>
      </c>
      <c r="B342" s="15" t="str">
        <f t="shared" si="26"/>
        <v/>
      </c>
      <c r="C342" s="15" t="str">
        <f t="shared" si="27"/>
        <v/>
      </c>
      <c r="D342" s="15" t="str">
        <f t="shared" si="28"/>
        <v/>
      </c>
      <c r="E342" s="15"/>
      <c r="F342" s="15" t="str">
        <f t="shared" si="29"/>
        <v/>
      </c>
    </row>
    <row r="343" spans="1:6" x14ac:dyDescent="0.2">
      <c r="A343" s="14" t="str">
        <f t="shared" si="25"/>
        <v/>
      </c>
      <c r="B343" s="15" t="str">
        <f t="shared" si="26"/>
        <v/>
      </c>
      <c r="C343" s="15" t="str">
        <f t="shared" si="27"/>
        <v/>
      </c>
      <c r="D343" s="15" t="str">
        <f t="shared" si="28"/>
        <v/>
      </c>
      <c r="E343" s="15"/>
      <c r="F343" s="15" t="str">
        <f t="shared" si="29"/>
        <v/>
      </c>
    </row>
    <row r="344" spans="1:6" x14ac:dyDescent="0.2">
      <c r="A344" s="14" t="str">
        <f t="shared" si="25"/>
        <v/>
      </c>
      <c r="B344" s="15" t="str">
        <f t="shared" si="26"/>
        <v/>
      </c>
      <c r="C344" s="15" t="str">
        <f t="shared" si="27"/>
        <v/>
      </c>
      <c r="D344" s="15" t="str">
        <f t="shared" si="28"/>
        <v/>
      </c>
      <c r="E344" s="15"/>
      <c r="F344" s="15" t="str">
        <f t="shared" si="29"/>
        <v/>
      </c>
    </row>
    <row r="345" spans="1:6" x14ac:dyDescent="0.2">
      <c r="A345" s="14" t="str">
        <f t="shared" si="25"/>
        <v/>
      </c>
      <c r="B345" s="15" t="str">
        <f t="shared" si="26"/>
        <v/>
      </c>
      <c r="C345" s="15" t="str">
        <f t="shared" si="27"/>
        <v/>
      </c>
      <c r="D345" s="15" t="str">
        <f t="shared" si="28"/>
        <v/>
      </c>
      <c r="E345" s="15"/>
      <c r="F345" s="15" t="str">
        <f t="shared" si="29"/>
        <v/>
      </c>
    </row>
    <row r="346" spans="1:6" x14ac:dyDescent="0.2">
      <c r="A346" s="14" t="str">
        <f t="shared" si="25"/>
        <v/>
      </c>
      <c r="B346" s="15" t="str">
        <f t="shared" si="26"/>
        <v/>
      </c>
      <c r="C346" s="15" t="str">
        <f t="shared" si="27"/>
        <v/>
      </c>
      <c r="D346" s="15" t="str">
        <f t="shared" si="28"/>
        <v/>
      </c>
      <c r="E346" s="15"/>
      <c r="F346" s="15" t="str">
        <f t="shared" si="29"/>
        <v/>
      </c>
    </row>
    <row r="347" spans="1:6" x14ac:dyDescent="0.2">
      <c r="A347" s="14" t="str">
        <f t="shared" si="25"/>
        <v/>
      </c>
      <c r="B347" s="15" t="str">
        <f t="shared" si="26"/>
        <v/>
      </c>
      <c r="C347" s="15" t="str">
        <f t="shared" si="27"/>
        <v/>
      </c>
      <c r="D347" s="15" t="str">
        <f t="shared" si="28"/>
        <v/>
      </c>
      <c r="E347" s="15"/>
      <c r="F347" s="15" t="str">
        <f t="shared" si="29"/>
        <v/>
      </c>
    </row>
    <row r="348" spans="1:6" x14ac:dyDescent="0.2">
      <c r="A348" s="14" t="str">
        <f t="shared" si="25"/>
        <v/>
      </c>
      <c r="B348" s="15" t="str">
        <f t="shared" si="26"/>
        <v/>
      </c>
      <c r="C348" s="15" t="str">
        <f t="shared" si="27"/>
        <v/>
      </c>
      <c r="D348" s="15" t="str">
        <f t="shared" si="28"/>
        <v/>
      </c>
      <c r="E348" s="15"/>
      <c r="F348" s="15" t="str">
        <f t="shared" si="29"/>
        <v/>
      </c>
    </row>
    <row r="349" spans="1:6" x14ac:dyDescent="0.2">
      <c r="A349" s="14" t="str">
        <f t="shared" si="25"/>
        <v/>
      </c>
      <c r="B349" s="15" t="str">
        <f t="shared" si="26"/>
        <v/>
      </c>
      <c r="C349" s="15" t="str">
        <f t="shared" si="27"/>
        <v/>
      </c>
      <c r="D349" s="15" t="str">
        <f t="shared" si="28"/>
        <v/>
      </c>
      <c r="E349" s="15"/>
      <c r="F349" s="15" t="str">
        <f t="shared" si="29"/>
        <v/>
      </c>
    </row>
    <row r="350" spans="1:6" x14ac:dyDescent="0.2">
      <c r="A350" s="14" t="str">
        <f t="shared" si="25"/>
        <v/>
      </c>
      <c r="B350" s="15" t="str">
        <f t="shared" si="26"/>
        <v/>
      </c>
      <c r="C350" s="15" t="str">
        <f t="shared" si="27"/>
        <v/>
      </c>
      <c r="D350" s="15" t="str">
        <f t="shared" si="28"/>
        <v/>
      </c>
      <c r="E350" s="15"/>
      <c r="F350" s="15" t="str">
        <f t="shared" si="29"/>
        <v/>
      </c>
    </row>
    <row r="351" spans="1:6" x14ac:dyDescent="0.2">
      <c r="A351" s="14" t="str">
        <f t="shared" si="25"/>
        <v/>
      </c>
      <c r="B351" s="15" t="str">
        <f t="shared" si="26"/>
        <v/>
      </c>
      <c r="C351" s="15" t="str">
        <f t="shared" si="27"/>
        <v/>
      </c>
      <c r="D351" s="15" t="str">
        <f t="shared" si="28"/>
        <v/>
      </c>
      <c r="E351" s="15"/>
      <c r="F351" s="15" t="str">
        <f t="shared" si="29"/>
        <v/>
      </c>
    </row>
    <row r="352" spans="1:6" x14ac:dyDescent="0.2">
      <c r="A352" s="14" t="str">
        <f t="shared" si="25"/>
        <v/>
      </c>
      <c r="B352" s="15" t="str">
        <f t="shared" si="26"/>
        <v/>
      </c>
      <c r="C352" s="15" t="str">
        <f t="shared" si="27"/>
        <v/>
      </c>
      <c r="D352" s="15" t="str">
        <f t="shared" si="28"/>
        <v/>
      </c>
      <c r="E352" s="15"/>
      <c r="F352" s="15" t="str">
        <f t="shared" si="29"/>
        <v/>
      </c>
    </row>
    <row r="353" spans="1:6" x14ac:dyDescent="0.2">
      <c r="A353" s="14" t="str">
        <f t="shared" si="25"/>
        <v/>
      </c>
      <c r="B353" s="15" t="str">
        <f t="shared" si="26"/>
        <v/>
      </c>
      <c r="C353" s="15" t="str">
        <f t="shared" si="27"/>
        <v/>
      </c>
      <c r="D353" s="15" t="str">
        <f t="shared" si="28"/>
        <v/>
      </c>
      <c r="E353" s="15"/>
      <c r="F353" s="15" t="str">
        <f t="shared" si="29"/>
        <v/>
      </c>
    </row>
    <row r="354" spans="1:6" x14ac:dyDescent="0.2">
      <c r="A354" s="14" t="str">
        <f t="shared" si="25"/>
        <v/>
      </c>
      <c r="B354" s="15" t="str">
        <f t="shared" si="26"/>
        <v/>
      </c>
      <c r="C354" s="15" t="str">
        <f t="shared" si="27"/>
        <v/>
      </c>
      <c r="D354" s="15" t="str">
        <f t="shared" si="28"/>
        <v/>
      </c>
      <c r="E354" s="15"/>
      <c r="F354" s="15" t="str">
        <f t="shared" si="29"/>
        <v/>
      </c>
    </row>
    <row r="355" spans="1:6" x14ac:dyDescent="0.2">
      <c r="A355" s="14" t="str">
        <f t="shared" si="25"/>
        <v/>
      </c>
      <c r="B355" s="15" t="str">
        <f t="shared" si="26"/>
        <v/>
      </c>
      <c r="C355" s="15" t="str">
        <f t="shared" si="27"/>
        <v/>
      </c>
      <c r="D355" s="15" t="str">
        <f t="shared" si="28"/>
        <v/>
      </c>
      <c r="E355" s="15"/>
      <c r="F355" s="15" t="str">
        <f t="shared" si="29"/>
        <v/>
      </c>
    </row>
    <row r="356" spans="1:6" x14ac:dyDescent="0.2">
      <c r="A356" s="14" t="str">
        <f t="shared" si="25"/>
        <v/>
      </c>
      <c r="B356" s="15" t="str">
        <f t="shared" si="26"/>
        <v/>
      </c>
      <c r="C356" s="15" t="str">
        <f t="shared" si="27"/>
        <v/>
      </c>
      <c r="D356" s="15" t="str">
        <f t="shared" si="28"/>
        <v/>
      </c>
      <c r="E356" s="15"/>
      <c r="F356" s="15" t="str">
        <f t="shared" si="29"/>
        <v/>
      </c>
    </row>
    <row r="357" spans="1:6" x14ac:dyDescent="0.2">
      <c r="A357" s="14" t="str">
        <f t="shared" si="25"/>
        <v/>
      </c>
      <c r="B357" s="15" t="str">
        <f t="shared" si="26"/>
        <v/>
      </c>
      <c r="C357" s="15" t="str">
        <f t="shared" si="27"/>
        <v/>
      </c>
      <c r="D357" s="15" t="str">
        <f t="shared" si="28"/>
        <v/>
      </c>
      <c r="E357" s="15"/>
      <c r="F357" s="15" t="str">
        <f t="shared" si="29"/>
        <v/>
      </c>
    </row>
    <row r="358" spans="1:6" x14ac:dyDescent="0.2">
      <c r="A358" s="14" t="str">
        <f t="shared" si="25"/>
        <v/>
      </c>
      <c r="B358" s="15" t="str">
        <f t="shared" si="26"/>
        <v/>
      </c>
      <c r="C358" s="15" t="str">
        <f t="shared" si="27"/>
        <v/>
      </c>
      <c r="D358" s="15" t="str">
        <f t="shared" si="28"/>
        <v/>
      </c>
      <c r="E358" s="15"/>
      <c r="F358" s="15" t="str">
        <f t="shared" si="29"/>
        <v/>
      </c>
    </row>
    <row r="359" spans="1:6" x14ac:dyDescent="0.2">
      <c r="A359" s="14" t="str">
        <f t="shared" si="25"/>
        <v/>
      </c>
      <c r="B359" s="15" t="str">
        <f t="shared" si="26"/>
        <v/>
      </c>
      <c r="C359" s="15" t="str">
        <f t="shared" si="27"/>
        <v/>
      </c>
      <c r="D359" s="15" t="str">
        <f t="shared" si="28"/>
        <v/>
      </c>
      <c r="E359" s="15"/>
      <c r="F359" s="15" t="str">
        <f t="shared" si="29"/>
        <v/>
      </c>
    </row>
    <row r="360" spans="1:6" x14ac:dyDescent="0.2">
      <c r="A360" s="14" t="str">
        <f t="shared" si="25"/>
        <v/>
      </c>
      <c r="B360" s="15" t="str">
        <f t="shared" si="26"/>
        <v/>
      </c>
      <c r="C360" s="15" t="str">
        <f t="shared" si="27"/>
        <v/>
      </c>
      <c r="D360" s="15" t="str">
        <f t="shared" si="28"/>
        <v/>
      </c>
      <c r="E360" s="15"/>
      <c r="F360" s="15" t="str">
        <f t="shared" si="29"/>
        <v/>
      </c>
    </row>
    <row r="361" spans="1:6" x14ac:dyDescent="0.2">
      <c r="A361" s="14" t="str">
        <f t="shared" si="25"/>
        <v/>
      </c>
      <c r="B361" s="15" t="str">
        <f t="shared" si="26"/>
        <v/>
      </c>
      <c r="C361" s="15" t="str">
        <f t="shared" si="27"/>
        <v/>
      </c>
      <c r="D361" s="15" t="str">
        <f t="shared" si="28"/>
        <v/>
      </c>
      <c r="E361" s="15"/>
      <c r="F361" s="15" t="str">
        <f t="shared" si="29"/>
        <v/>
      </c>
    </row>
    <row r="362" spans="1:6" x14ac:dyDescent="0.2">
      <c r="A362" s="14" t="str">
        <f t="shared" si="25"/>
        <v/>
      </c>
      <c r="B362" s="15" t="str">
        <f t="shared" si="26"/>
        <v/>
      </c>
      <c r="C362" s="15" t="str">
        <f t="shared" si="27"/>
        <v/>
      </c>
      <c r="D362" s="15" t="str">
        <f t="shared" si="28"/>
        <v/>
      </c>
      <c r="E362" s="15"/>
      <c r="F362" s="15" t="str">
        <f t="shared" si="29"/>
        <v/>
      </c>
    </row>
    <row r="363" spans="1:6" x14ac:dyDescent="0.2">
      <c r="A363" s="14" t="str">
        <f t="shared" si="25"/>
        <v/>
      </c>
      <c r="B363" s="15" t="str">
        <f t="shared" si="26"/>
        <v/>
      </c>
      <c r="C363" s="15" t="str">
        <f t="shared" si="27"/>
        <v/>
      </c>
      <c r="D363" s="15" t="str">
        <f t="shared" si="28"/>
        <v/>
      </c>
      <c r="E363" s="15"/>
      <c r="F363" s="15" t="str">
        <f t="shared" si="29"/>
        <v/>
      </c>
    </row>
    <row r="364" spans="1:6" x14ac:dyDescent="0.2">
      <c r="A364" s="14" t="str">
        <f t="shared" si="25"/>
        <v/>
      </c>
      <c r="B364" s="15" t="str">
        <f t="shared" si="26"/>
        <v/>
      </c>
      <c r="C364" s="15" t="str">
        <f t="shared" si="27"/>
        <v/>
      </c>
      <c r="D364" s="15" t="str">
        <f t="shared" si="28"/>
        <v/>
      </c>
      <c r="E364" s="15"/>
      <c r="F364" s="15" t="str">
        <f t="shared" si="29"/>
        <v/>
      </c>
    </row>
    <row r="365" spans="1:6" x14ac:dyDescent="0.2">
      <c r="A365" s="14" t="str">
        <f t="shared" si="25"/>
        <v/>
      </c>
      <c r="B365" s="15" t="str">
        <f t="shared" si="26"/>
        <v/>
      </c>
      <c r="C365" s="15" t="str">
        <f t="shared" si="27"/>
        <v/>
      </c>
      <c r="D365" s="15" t="str">
        <f t="shared" si="28"/>
        <v/>
      </c>
      <c r="E365" s="15"/>
      <c r="F365" s="15" t="str">
        <f t="shared" si="29"/>
        <v/>
      </c>
    </row>
    <row r="366" spans="1:6" x14ac:dyDescent="0.2">
      <c r="A366" s="14" t="str">
        <f t="shared" si="25"/>
        <v/>
      </c>
      <c r="B366" s="15" t="str">
        <f t="shared" si="26"/>
        <v/>
      </c>
      <c r="C366" s="15" t="str">
        <f t="shared" si="27"/>
        <v/>
      </c>
      <c r="D366" s="15" t="str">
        <f t="shared" si="28"/>
        <v/>
      </c>
      <c r="E366" s="15"/>
      <c r="F366" s="15" t="str">
        <f t="shared" si="29"/>
        <v/>
      </c>
    </row>
    <row r="367" spans="1:6" x14ac:dyDescent="0.2">
      <c r="A367" s="14" t="str">
        <f t="shared" si="25"/>
        <v/>
      </c>
      <c r="B367" s="15" t="str">
        <f t="shared" si="26"/>
        <v/>
      </c>
      <c r="C367" s="15" t="str">
        <f t="shared" si="27"/>
        <v/>
      </c>
      <c r="D367" s="15" t="str">
        <f t="shared" si="28"/>
        <v/>
      </c>
      <c r="E367" s="15"/>
      <c r="F367" s="15" t="str">
        <f t="shared" si="29"/>
        <v/>
      </c>
    </row>
    <row r="368" spans="1:6" x14ac:dyDescent="0.2">
      <c r="A368" s="14" t="str">
        <f t="shared" si="25"/>
        <v/>
      </c>
      <c r="B368" s="15" t="str">
        <f t="shared" si="26"/>
        <v/>
      </c>
      <c r="C368" s="15" t="str">
        <f t="shared" si="27"/>
        <v/>
      </c>
      <c r="D368" s="15" t="str">
        <f t="shared" si="28"/>
        <v/>
      </c>
      <c r="E368" s="15"/>
      <c r="F368" s="15" t="str">
        <f t="shared" si="29"/>
        <v/>
      </c>
    </row>
    <row r="369" spans="1:6" x14ac:dyDescent="0.2">
      <c r="A369" s="14" t="str">
        <f t="shared" si="25"/>
        <v/>
      </c>
      <c r="B369" s="15" t="str">
        <f t="shared" si="26"/>
        <v/>
      </c>
      <c r="C369" s="15" t="str">
        <f t="shared" si="27"/>
        <v/>
      </c>
      <c r="D369" s="15" t="str">
        <f t="shared" si="28"/>
        <v/>
      </c>
      <c r="E369" s="15"/>
      <c r="F369" s="15" t="str">
        <f t="shared" si="29"/>
        <v/>
      </c>
    </row>
    <row r="370" spans="1:6" x14ac:dyDescent="0.2">
      <c r="A370" s="14" t="str">
        <f t="shared" si="25"/>
        <v/>
      </c>
      <c r="B370" s="15" t="str">
        <f t="shared" si="26"/>
        <v/>
      </c>
      <c r="C370" s="15" t="str">
        <f t="shared" si="27"/>
        <v/>
      </c>
      <c r="D370" s="15" t="str">
        <f t="shared" si="28"/>
        <v/>
      </c>
      <c r="E370" s="15"/>
      <c r="F370" s="15" t="str">
        <f t="shared" si="29"/>
        <v/>
      </c>
    </row>
    <row r="371" spans="1:6" x14ac:dyDescent="0.2">
      <c r="A371" s="14" t="str">
        <f t="shared" si="25"/>
        <v/>
      </c>
      <c r="B371" s="15" t="str">
        <f t="shared" si="26"/>
        <v/>
      </c>
      <c r="C371" s="15" t="str">
        <f t="shared" si="27"/>
        <v/>
      </c>
      <c r="D371" s="15" t="str">
        <f t="shared" si="28"/>
        <v/>
      </c>
      <c r="E371" s="15"/>
      <c r="F371" s="15" t="str">
        <f t="shared" si="29"/>
        <v/>
      </c>
    </row>
    <row r="372" spans="1:6" x14ac:dyDescent="0.2">
      <c r="A372" s="14" t="str">
        <f t="shared" si="25"/>
        <v/>
      </c>
      <c r="B372" s="20" t="str">
        <f t="shared" si="26"/>
        <v/>
      </c>
      <c r="C372" s="20" t="str">
        <f t="shared" si="27"/>
        <v/>
      </c>
      <c r="D372" s="20" t="str">
        <f t="shared" si="28"/>
        <v/>
      </c>
      <c r="E372" s="21"/>
      <c r="F372" s="20" t="str">
        <f t="shared" si="29"/>
        <v/>
      </c>
    </row>
    <row r="373" spans="1:6" ht="13.5" thickBot="1" x14ac:dyDescent="0.25">
      <c r="A373" s="14" t="str">
        <f t="shared" si="25"/>
        <v/>
      </c>
      <c r="B373" s="20" t="str">
        <f t="shared" si="26"/>
        <v/>
      </c>
      <c r="C373" s="20" t="str">
        <f t="shared" si="27"/>
        <v/>
      </c>
      <c r="D373" s="20" t="str">
        <f t="shared" si="28"/>
        <v/>
      </c>
      <c r="E373" s="21"/>
      <c r="F373" s="20" t="str">
        <f t="shared" si="29"/>
        <v/>
      </c>
    </row>
    <row r="374" spans="1:6" x14ac:dyDescent="0.2">
      <c r="A374" s="22"/>
      <c r="B374" s="22"/>
      <c r="C374" s="22"/>
      <c r="D374" s="22"/>
      <c r="E374" s="22"/>
      <c r="F374" s="22"/>
    </row>
  </sheetData>
  <phoneticPr fontId="0" type="noConversion"/>
  <pageMargins left="0.75" right="0.75" top="1" bottom="1" header="0.5" footer="0.5"/>
  <pageSetup scale="73" orientation="portrait" r:id="rId1"/>
  <headerFooter alignWithMargins="0">
    <oddHeader>Prepared by Timothy R. Mayes &amp;D&amp;RPage &amp;P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H777"/>
  <sheetViews>
    <sheetView workbookViewId="0">
      <selection activeCell="H363" sqref="H363"/>
    </sheetView>
  </sheetViews>
  <sheetFormatPr defaultRowHeight="12.75" x14ac:dyDescent="0.2"/>
  <cols>
    <col min="1" max="1" width="6" customWidth="1"/>
    <col min="2" max="3" width="7.83203125" customWidth="1"/>
    <col min="4" max="4" width="10.6640625" customWidth="1"/>
    <col min="8" max="8" width="9.83203125" bestFit="1" customWidth="1"/>
  </cols>
  <sheetData>
    <row r="1" spans="1:4" x14ac:dyDescent="0.2">
      <c r="A1" s="2" t="s">
        <v>7</v>
      </c>
      <c r="B1" s="2" t="s">
        <v>8</v>
      </c>
      <c r="C1" s="2" t="s">
        <v>9</v>
      </c>
      <c r="D1" s="2" t="s">
        <v>5</v>
      </c>
    </row>
    <row r="2" spans="1:4" x14ac:dyDescent="0.2">
      <c r="A2">
        <f>'Amortization Schedule'!A13</f>
        <v>0</v>
      </c>
      <c r="B2">
        <f>'Amortization Schedule'!C13</f>
        <v>0</v>
      </c>
      <c r="C2">
        <f>'Amortization Schedule'!D13</f>
        <v>0</v>
      </c>
      <c r="D2" s="3">
        <f>'Amortization Schedule'!F13</f>
        <v>26645.93</v>
      </c>
    </row>
    <row r="3" spans="1:4" x14ac:dyDescent="0.2">
      <c r="A3">
        <f>'Amortization Schedule'!A14</f>
        <v>1</v>
      </c>
      <c r="B3" s="1">
        <f>'Amortization Schedule'!C14</f>
        <v>0</v>
      </c>
      <c r="C3" s="1">
        <f>'Amortization Schedule'!D14</f>
        <v>569.82000000000005</v>
      </c>
      <c r="D3" s="3">
        <f>'Amortization Schedule'!F14</f>
        <v>26076.11</v>
      </c>
    </row>
    <row r="4" spans="1:4" x14ac:dyDescent="0.2">
      <c r="A4">
        <f>'Amortization Schedule'!A15</f>
        <v>2</v>
      </c>
      <c r="B4" s="1">
        <f>'Amortization Schedule'!C15</f>
        <v>0</v>
      </c>
      <c r="C4" s="1">
        <f>'Amortization Schedule'!D15</f>
        <v>569.82000000000005</v>
      </c>
      <c r="D4" s="3">
        <f>'Amortization Schedule'!F15</f>
        <v>25506.29</v>
      </c>
    </row>
    <row r="5" spans="1:4" x14ac:dyDescent="0.2">
      <c r="A5">
        <f>'Amortization Schedule'!A16</f>
        <v>3</v>
      </c>
      <c r="B5" s="1">
        <f>'Amortization Schedule'!C16</f>
        <v>0</v>
      </c>
      <c r="C5" s="1">
        <f>'Amortization Schedule'!D16</f>
        <v>569.82000000000005</v>
      </c>
      <c r="D5" s="3">
        <f>'Amortization Schedule'!F16</f>
        <v>24936.47</v>
      </c>
    </row>
    <row r="6" spans="1:4" x14ac:dyDescent="0.2">
      <c r="A6">
        <f>'Amortization Schedule'!A17</f>
        <v>4</v>
      </c>
      <c r="B6" s="1">
        <f>'Amortization Schedule'!C17</f>
        <v>0</v>
      </c>
      <c r="C6" s="1">
        <f>'Amortization Schedule'!D17</f>
        <v>569.82000000000005</v>
      </c>
      <c r="D6" s="3">
        <f>'Amortization Schedule'!F17</f>
        <v>24366.65</v>
      </c>
    </row>
    <row r="7" spans="1:4" x14ac:dyDescent="0.2">
      <c r="A7">
        <f>'Amortization Schedule'!A18</f>
        <v>5</v>
      </c>
      <c r="B7" s="1">
        <f>'Amortization Schedule'!C18</f>
        <v>0</v>
      </c>
      <c r="C7" s="1">
        <f>'Amortization Schedule'!D18</f>
        <v>569.82000000000005</v>
      </c>
      <c r="D7" s="3">
        <f>'Amortization Schedule'!F18</f>
        <v>23796.83</v>
      </c>
    </row>
    <row r="8" spans="1:4" x14ac:dyDescent="0.2">
      <c r="A8">
        <f>'Amortization Schedule'!A19</f>
        <v>6</v>
      </c>
      <c r="B8" s="1">
        <f>'Amortization Schedule'!C19</f>
        <v>0</v>
      </c>
      <c r="C8" s="1">
        <f>'Amortization Schedule'!D19</f>
        <v>569.82000000000005</v>
      </c>
      <c r="D8" s="3">
        <f>'Amortization Schedule'!F19</f>
        <v>23227.010000000002</v>
      </c>
    </row>
    <row r="9" spans="1:4" x14ac:dyDescent="0.2">
      <c r="A9">
        <f>'Amortization Schedule'!A20</f>
        <v>7</v>
      </c>
      <c r="B9" s="1">
        <f>'Amortization Schedule'!C20</f>
        <v>0</v>
      </c>
      <c r="C9" s="1">
        <f>'Amortization Schedule'!D20</f>
        <v>569.82000000000005</v>
      </c>
      <c r="D9" s="3">
        <f>'Amortization Schedule'!F20</f>
        <v>22657.190000000002</v>
      </c>
    </row>
    <row r="10" spans="1:4" x14ac:dyDescent="0.2">
      <c r="A10">
        <f>'Amortization Schedule'!A21</f>
        <v>8</v>
      </c>
      <c r="B10" s="1">
        <f>'Amortization Schedule'!C21</f>
        <v>0</v>
      </c>
      <c r="C10" s="1">
        <f>'Amortization Schedule'!D21</f>
        <v>569.82000000000005</v>
      </c>
      <c r="D10" s="3">
        <f>'Amortization Schedule'!F21</f>
        <v>22087.370000000003</v>
      </c>
    </row>
    <row r="11" spans="1:4" x14ac:dyDescent="0.2">
      <c r="A11">
        <f>'Amortization Schedule'!A22</f>
        <v>9</v>
      </c>
      <c r="B11" s="1">
        <f>'Amortization Schedule'!C22</f>
        <v>0</v>
      </c>
      <c r="C11" s="1">
        <f>'Amortization Schedule'!D22</f>
        <v>569.82000000000005</v>
      </c>
      <c r="D11" s="3">
        <f>'Amortization Schedule'!F22</f>
        <v>21517.550000000003</v>
      </c>
    </row>
    <row r="12" spans="1:4" x14ac:dyDescent="0.2">
      <c r="A12">
        <f>'Amortization Schedule'!A23</f>
        <v>10</v>
      </c>
      <c r="B12" s="1">
        <f>'Amortization Schedule'!C23</f>
        <v>0</v>
      </c>
      <c r="C12" s="1">
        <f>'Amortization Schedule'!D23</f>
        <v>569.82000000000005</v>
      </c>
      <c r="D12" s="3">
        <f>'Amortization Schedule'!F23</f>
        <v>20947.730000000003</v>
      </c>
    </row>
    <row r="13" spans="1:4" x14ac:dyDescent="0.2">
      <c r="A13">
        <f>'Amortization Schedule'!A24</f>
        <v>11</v>
      </c>
      <c r="B13" s="1">
        <f>'Amortization Schedule'!C24</f>
        <v>0</v>
      </c>
      <c r="C13" s="1">
        <f>'Amortization Schedule'!D24</f>
        <v>569.82000000000005</v>
      </c>
      <c r="D13" s="3">
        <f>'Amortization Schedule'!F24</f>
        <v>20377.910000000003</v>
      </c>
    </row>
    <row r="14" spans="1:4" x14ac:dyDescent="0.2">
      <c r="A14">
        <f>'Amortization Schedule'!A25</f>
        <v>12</v>
      </c>
      <c r="B14" s="1">
        <f>'Amortization Schedule'!C25</f>
        <v>0</v>
      </c>
      <c r="C14" s="1">
        <f>'Amortization Schedule'!D25</f>
        <v>569.82000000000005</v>
      </c>
      <c r="D14" s="3">
        <f>'Amortization Schedule'!F25</f>
        <v>19808.090000000004</v>
      </c>
    </row>
    <row r="15" spans="1:4" x14ac:dyDescent="0.2">
      <c r="A15">
        <f>'Amortization Schedule'!A26</f>
        <v>13</v>
      </c>
      <c r="B15" s="1">
        <f>'Amortization Schedule'!C26</f>
        <v>0</v>
      </c>
      <c r="C15" s="1">
        <f>'Amortization Schedule'!D26</f>
        <v>569.82000000000005</v>
      </c>
      <c r="D15" s="3">
        <f>'Amortization Schedule'!F26</f>
        <v>19238.270000000004</v>
      </c>
    </row>
    <row r="16" spans="1:4" x14ac:dyDescent="0.2">
      <c r="A16">
        <f>'Amortization Schedule'!A27</f>
        <v>14</v>
      </c>
      <c r="B16" s="1">
        <f>'Amortization Schedule'!C27</f>
        <v>0</v>
      </c>
      <c r="C16" s="1">
        <f>'Amortization Schedule'!D27</f>
        <v>569.82000000000005</v>
      </c>
      <c r="D16" s="3">
        <f>'Amortization Schedule'!F27</f>
        <v>18668.450000000004</v>
      </c>
    </row>
    <row r="17" spans="1:4" x14ac:dyDescent="0.2">
      <c r="A17">
        <f>'Amortization Schedule'!A28</f>
        <v>15</v>
      </c>
      <c r="B17" s="1">
        <f>'Amortization Schedule'!C28</f>
        <v>0</v>
      </c>
      <c r="C17" s="1">
        <f>'Amortization Schedule'!D28</f>
        <v>569.82000000000005</v>
      </c>
      <c r="D17" s="3">
        <f>'Amortization Schedule'!F28</f>
        <v>18098.630000000005</v>
      </c>
    </row>
    <row r="18" spans="1:4" x14ac:dyDescent="0.2">
      <c r="A18">
        <f>'Amortization Schedule'!A29</f>
        <v>16</v>
      </c>
      <c r="B18" s="1">
        <f>'Amortization Schedule'!C29</f>
        <v>0</v>
      </c>
      <c r="C18" s="1">
        <f>'Amortization Schedule'!D29</f>
        <v>569.82000000000005</v>
      </c>
      <c r="D18" s="3">
        <f>'Amortization Schedule'!F29</f>
        <v>17528.810000000005</v>
      </c>
    </row>
    <row r="19" spans="1:4" x14ac:dyDescent="0.2">
      <c r="A19">
        <f>'Amortization Schedule'!A30</f>
        <v>17</v>
      </c>
      <c r="B19" s="1">
        <f>'Amortization Schedule'!C30</f>
        <v>0</v>
      </c>
      <c r="C19" s="1">
        <f>'Amortization Schedule'!D30</f>
        <v>569.82000000000005</v>
      </c>
      <c r="D19" s="3">
        <f>'Amortization Schedule'!F30</f>
        <v>16958.990000000005</v>
      </c>
    </row>
    <row r="20" spans="1:4" x14ac:dyDescent="0.2">
      <c r="A20">
        <f>'Amortization Schedule'!A31</f>
        <v>18</v>
      </c>
      <c r="B20" s="1">
        <f>'Amortization Schedule'!C31</f>
        <v>0</v>
      </c>
      <c r="C20" s="1">
        <f>'Amortization Schedule'!D31</f>
        <v>569.82000000000005</v>
      </c>
      <c r="D20" s="3">
        <f>'Amortization Schedule'!F31</f>
        <v>16389.170000000006</v>
      </c>
    </row>
    <row r="21" spans="1:4" x14ac:dyDescent="0.2">
      <c r="A21">
        <f>'Amortization Schedule'!A32</f>
        <v>19</v>
      </c>
      <c r="B21" s="1">
        <f>'Amortization Schedule'!C32</f>
        <v>0</v>
      </c>
      <c r="C21" s="1">
        <f>'Amortization Schedule'!D32</f>
        <v>569.82000000000005</v>
      </c>
      <c r="D21" s="3">
        <f>'Amortization Schedule'!F32</f>
        <v>15819.350000000006</v>
      </c>
    </row>
    <row r="22" spans="1:4" x14ac:dyDescent="0.2">
      <c r="A22">
        <f>'Amortization Schedule'!A33</f>
        <v>20</v>
      </c>
      <c r="B22" s="1">
        <f>'Amortization Schedule'!C33</f>
        <v>0</v>
      </c>
      <c r="C22" s="1">
        <f>'Amortization Schedule'!D33</f>
        <v>569.82000000000005</v>
      </c>
      <c r="D22" s="3">
        <f>'Amortization Schedule'!F33</f>
        <v>15249.530000000006</v>
      </c>
    </row>
    <row r="23" spans="1:4" x14ac:dyDescent="0.2">
      <c r="A23">
        <f>'Amortization Schedule'!A34</f>
        <v>21</v>
      </c>
      <c r="B23" s="1">
        <f>'Amortization Schedule'!C34</f>
        <v>0</v>
      </c>
      <c r="C23" s="1">
        <f>'Amortization Schedule'!D34</f>
        <v>569.82000000000005</v>
      </c>
      <c r="D23" s="3">
        <f>'Amortization Schedule'!F34</f>
        <v>14679.710000000006</v>
      </c>
    </row>
    <row r="24" spans="1:4" x14ac:dyDescent="0.2">
      <c r="A24">
        <f>'Amortization Schedule'!A35</f>
        <v>22</v>
      </c>
      <c r="B24" s="1">
        <f>'Amortization Schedule'!C35</f>
        <v>0</v>
      </c>
      <c r="C24" s="1">
        <f>'Amortization Schedule'!D35</f>
        <v>569.82000000000005</v>
      </c>
      <c r="D24" s="3">
        <f>'Amortization Schedule'!F35</f>
        <v>14109.890000000007</v>
      </c>
    </row>
    <row r="25" spans="1:4" x14ac:dyDescent="0.2">
      <c r="A25">
        <f>'Amortization Schedule'!A36</f>
        <v>23</v>
      </c>
      <c r="B25" s="1">
        <f>'Amortization Schedule'!C36</f>
        <v>0</v>
      </c>
      <c r="C25" s="1">
        <f>'Amortization Schedule'!D36</f>
        <v>569.82000000000005</v>
      </c>
      <c r="D25" s="3">
        <f>'Amortization Schedule'!F36</f>
        <v>13540.070000000007</v>
      </c>
    </row>
    <row r="26" spans="1:4" x14ac:dyDescent="0.2">
      <c r="A26">
        <f>'Amortization Schedule'!A37</f>
        <v>24</v>
      </c>
      <c r="B26" s="1">
        <f>'Amortization Schedule'!C37</f>
        <v>0</v>
      </c>
      <c r="C26" s="1">
        <f>'Amortization Schedule'!D37</f>
        <v>569.82000000000005</v>
      </c>
      <c r="D26" s="3">
        <f>'Amortization Schedule'!F37</f>
        <v>12970.250000000007</v>
      </c>
    </row>
    <row r="27" spans="1:4" x14ac:dyDescent="0.2">
      <c r="A27" t="str">
        <f>'Amortization Schedule'!A38</f>
        <v/>
      </c>
      <c r="B27" s="1" t="str">
        <f>'Amortization Schedule'!C38</f>
        <v/>
      </c>
      <c r="C27" s="1" t="str">
        <f>'Amortization Schedule'!D38</f>
        <v/>
      </c>
      <c r="D27" s="3" t="str">
        <f>'Amortization Schedule'!F38</f>
        <v/>
      </c>
    </row>
    <row r="28" spans="1:4" x14ac:dyDescent="0.2">
      <c r="A28" t="str">
        <f>'Amortization Schedule'!A39</f>
        <v/>
      </c>
      <c r="B28" s="1" t="str">
        <f>'Amortization Schedule'!C39</f>
        <v/>
      </c>
      <c r="C28" s="1" t="str">
        <f>'Amortization Schedule'!D39</f>
        <v/>
      </c>
      <c r="D28" s="3" t="str">
        <f>'Amortization Schedule'!F39</f>
        <v/>
      </c>
    </row>
    <row r="29" spans="1:4" x14ac:dyDescent="0.2">
      <c r="A29" t="str">
        <f>'Amortization Schedule'!A40</f>
        <v/>
      </c>
      <c r="B29" s="1" t="str">
        <f>'Amortization Schedule'!C40</f>
        <v/>
      </c>
      <c r="C29" s="1" t="str">
        <f>'Amortization Schedule'!D40</f>
        <v/>
      </c>
      <c r="D29" s="3" t="str">
        <f>'Amortization Schedule'!F40</f>
        <v/>
      </c>
    </row>
    <row r="30" spans="1:4" x14ac:dyDescent="0.2">
      <c r="A30" t="str">
        <f>'Amortization Schedule'!A41</f>
        <v/>
      </c>
      <c r="B30" s="1" t="str">
        <f>'Amortization Schedule'!C41</f>
        <v/>
      </c>
      <c r="C30" s="1" t="str">
        <f>'Amortization Schedule'!D41</f>
        <v/>
      </c>
      <c r="D30" s="3" t="str">
        <f>'Amortization Schedule'!F41</f>
        <v/>
      </c>
    </row>
    <row r="31" spans="1:4" x14ac:dyDescent="0.2">
      <c r="A31" t="str">
        <f>'Amortization Schedule'!A42</f>
        <v/>
      </c>
      <c r="B31" s="1" t="str">
        <f>'Amortization Schedule'!C42</f>
        <v/>
      </c>
      <c r="C31" s="1" t="str">
        <f>'Amortization Schedule'!D42</f>
        <v/>
      </c>
      <c r="D31" s="3" t="str">
        <f>'Amortization Schedule'!F42</f>
        <v/>
      </c>
    </row>
    <row r="32" spans="1:4" x14ac:dyDescent="0.2">
      <c r="A32" t="str">
        <f>'Amortization Schedule'!A43</f>
        <v/>
      </c>
      <c r="B32" s="1" t="str">
        <f>'Amortization Schedule'!C43</f>
        <v/>
      </c>
      <c r="C32" s="1" t="str">
        <f>'Amortization Schedule'!D43</f>
        <v/>
      </c>
      <c r="D32" s="3" t="str">
        <f>'Amortization Schedule'!F43</f>
        <v/>
      </c>
    </row>
    <row r="33" spans="1:4" x14ac:dyDescent="0.2">
      <c r="A33" t="str">
        <f>'Amortization Schedule'!A44</f>
        <v/>
      </c>
      <c r="B33" s="1" t="str">
        <f>'Amortization Schedule'!C44</f>
        <v/>
      </c>
      <c r="C33" s="1" t="str">
        <f>'Amortization Schedule'!D44</f>
        <v/>
      </c>
      <c r="D33" s="3" t="str">
        <f>'Amortization Schedule'!F44</f>
        <v/>
      </c>
    </row>
    <row r="34" spans="1:4" x14ac:dyDescent="0.2">
      <c r="A34" t="str">
        <f>'Amortization Schedule'!A45</f>
        <v/>
      </c>
      <c r="B34" s="1" t="str">
        <f>'Amortization Schedule'!C45</f>
        <v/>
      </c>
      <c r="C34" s="1" t="str">
        <f>'Amortization Schedule'!D45</f>
        <v/>
      </c>
      <c r="D34" s="3" t="str">
        <f>'Amortization Schedule'!F45</f>
        <v/>
      </c>
    </row>
    <row r="35" spans="1:4" x14ac:dyDescent="0.2">
      <c r="A35" t="str">
        <f>'Amortization Schedule'!A46</f>
        <v/>
      </c>
      <c r="B35" s="1" t="str">
        <f>'Amortization Schedule'!C46</f>
        <v/>
      </c>
      <c r="C35" s="1" t="str">
        <f>'Amortization Schedule'!D46</f>
        <v/>
      </c>
      <c r="D35" s="3" t="str">
        <f>'Amortization Schedule'!F46</f>
        <v/>
      </c>
    </row>
    <row r="36" spans="1:4" x14ac:dyDescent="0.2">
      <c r="A36" t="str">
        <f>'Amortization Schedule'!A47</f>
        <v/>
      </c>
      <c r="B36" s="1" t="str">
        <f>'Amortization Schedule'!C47</f>
        <v/>
      </c>
      <c r="C36" s="1" t="str">
        <f>'Amortization Schedule'!D47</f>
        <v/>
      </c>
      <c r="D36" s="3" t="str">
        <f>'Amortization Schedule'!F47</f>
        <v/>
      </c>
    </row>
    <row r="37" spans="1:4" x14ac:dyDescent="0.2">
      <c r="A37" t="str">
        <f>'Amortization Schedule'!A48</f>
        <v/>
      </c>
      <c r="B37" s="1" t="str">
        <f>'Amortization Schedule'!C48</f>
        <v/>
      </c>
      <c r="C37" s="1" t="str">
        <f>'Amortization Schedule'!D48</f>
        <v/>
      </c>
      <c r="D37" s="3" t="str">
        <f>'Amortization Schedule'!F48</f>
        <v/>
      </c>
    </row>
    <row r="38" spans="1:4" x14ac:dyDescent="0.2">
      <c r="A38" t="str">
        <f>'Amortization Schedule'!A49</f>
        <v/>
      </c>
      <c r="B38" s="1" t="str">
        <f>'Amortization Schedule'!C49</f>
        <v/>
      </c>
      <c r="C38" s="1" t="str">
        <f>'Amortization Schedule'!D49</f>
        <v/>
      </c>
      <c r="D38" s="3" t="str">
        <f>'Amortization Schedule'!F49</f>
        <v/>
      </c>
    </row>
    <row r="39" spans="1:4" x14ac:dyDescent="0.2">
      <c r="A39" t="str">
        <f>'Amortization Schedule'!A50</f>
        <v/>
      </c>
      <c r="B39" s="1" t="str">
        <f>'Amortization Schedule'!C50</f>
        <v/>
      </c>
      <c r="C39" s="1" t="str">
        <f>'Amortization Schedule'!D50</f>
        <v/>
      </c>
      <c r="D39" s="3" t="str">
        <f>'Amortization Schedule'!F50</f>
        <v/>
      </c>
    </row>
    <row r="40" spans="1:4" x14ac:dyDescent="0.2">
      <c r="A40" t="str">
        <f>'Amortization Schedule'!A51</f>
        <v/>
      </c>
      <c r="B40" s="1" t="str">
        <f>'Amortization Schedule'!C51</f>
        <v/>
      </c>
      <c r="C40" s="1" t="str">
        <f>'Amortization Schedule'!D51</f>
        <v/>
      </c>
      <c r="D40" s="3" t="str">
        <f>'Amortization Schedule'!F51</f>
        <v/>
      </c>
    </row>
    <row r="41" spans="1:4" x14ac:dyDescent="0.2">
      <c r="A41" t="str">
        <f>'Amortization Schedule'!A52</f>
        <v/>
      </c>
      <c r="B41" s="1" t="str">
        <f>'Amortization Schedule'!C52</f>
        <v/>
      </c>
      <c r="C41" s="1" t="str">
        <f>'Amortization Schedule'!D52</f>
        <v/>
      </c>
      <c r="D41" s="3" t="str">
        <f>'Amortization Schedule'!F52</f>
        <v/>
      </c>
    </row>
    <row r="42" spans="1:4" x14ac:dyDescent="0.2">
      <c r="A42" t="str">
        <f>'Amortization Schedule'!A53</f>
        <v/>
      </c>
      <c r="B42" s="1" t="str">
        <f>'Amortization Schedule'!C53</f>
        <v/>
      </c>
      <c r="C42" s="1" t="str">
        <f>'Amortization Schedule'!D53</f>
        <v/>
      </c>
      <c r="D42" s="3" t="str">
        <f>'Amortization Schedule'!F53</f>
        <v/>
      </c>
    </row>
    <row r="43" spans="1:4" x14ac:dyDescent="0.2">
      <c r="A43" t="str">
        <f>'Amortization Schedule'!A54</f>
        <v/>
      </c>
      <c r="B43" s="1" t="str">
        <f>'Amortization Schedule'!C54</f>
        <v/>
      </c>
      <c r="C43" s="1" t="str">
        <f>'Amortization Schedule'!D54</f>
        <v/>
      </c>
      <c r="D43" s="3" t="str">
        <f>'Amortization Schedule'!F54</f>
        <v/>
      </c>
    </row>
    <row r="44" spans="1:4" x14ac:dyDescent="0.2">
      <c r="A44" t="str">
        <f>'Amortization Schedule'!A55</f>
        <v/>
      </c>
      <c r="B44" s="1" t="str">
        <f>'Amortization Schedule'!C55</f>
        <v/>
      </c>
      <c r="C44" s="1" t="str">
        <f>'Amortization Schedule'!D55</f>
        <v/>
      </c>
      <c r="D44" s="3" t="str">
        <f>'Amortization Schedule'!F55</f>
        <v/>
      </c>
    </row>
    <row r="45" spans="1:4" x14ac:dyDescent="0.2">
      <c r="A45" t="str">
        <f>'Amortization Schedule'!A56</f>
        <v/>
      </c>
      <c r="B45" s="1" t="str">
        <f>'Amortization Schedule'!C56</f>
        <v/>
      </c>
      <c r="C45" s="1" t="str">
        <f>'Amortization Schedule'!D56</f>
        <v/>
      </c>
      <c r="D45" s="3" t="str">
        <f>'Amortization Schedule'!F56</f>
        <v/>
      </c>
    </row>
    <row r="46" spans="1:4" x14ac:dyDescent="0.2">
      <c r="A46" t="str">
        <f>'Amortization Schedule'!A57</f>
        <v/>
      </c>
      <c r="B46" s="1" t="str">
        <f>'Amortization Schedule'!C57</f>
        <v/>
      </c>
      <c r="C46" s="1" t="str">
        <f>'Amortization Schedule'!D57</f>
        <v/>
      </c>
      <c r="D46" s="3" t="str">
        <f>'Amortization Schedule'!F57</f>
        <v/>
      </c>
    </row>
    <row r="47" spans="1:4" x14ac:dyDescent="0.2">
      <c r="A47" t="str">
        <f>'Amortization Schedule'!A58</f>
        <v/>
      </c>
      <c r="B47" s="1" t="str">
        <f>'Amortization Schedule'!C58</f>
        <v/>
      </c>
      <c r="C47" s="1" t="str">
        <f>'Amortization Schedule'!D58</f>
        <v/>
      </c>
      <c r="D47" s="3" t="str">
        <f>'Amortization Schedule'!F58</f>
        <v/>
      </c>
    </row>
    <row r="48" spans="1:4" x14ac:dyDescent="0.2">
      <c r="A48" t="str">
        <f>'Amortization Schedule'!A59</f>
        <v/>
      </c>
      <c r="B48" s="1" t="str">
        <f>'Amortization Schedule'!C59</f>
        <v/>
      </c>
      <c r="C48" s="1" t="str">
        <f>'Amortization Schedule'!D59</f>
        <v/>
      </c>
      <c r="D48" s="3" t="str">
        <f>'Amortization Schedule'!F59</f>
        <v/>
      </c>
    </row>
    <row r="49" spans="1:8" x14ac:dyDescent="0.2">
      <c r="A49" t="str">
        <f>'Amortization Schedule'!A60</f>
        <v/>
      </c>
      <c r="B49" s="1" t="str">
        <f>'Amortization Schedule'!C60</f>
        <v/>
      </c>
      <c r="C49" s="1" t="str">
        <f>'Amortization Schedule'!D60</f>
        <v/>
      </c>
      <c r="D49" s="3" t="str">
        <f>'Amortization Schedule'!F60</f>
        <v/>
      </c>
    </row>
    <row r="50" spans="1:8" x14ac:dyDescent="0.2">
      <c r="A50" t="str">
        <f>'Amortization Schedule'!A61</f>
        <v/>
      </c>
      <c r="B50" s="1" t="str">
        <f>'Amortization Schedule'!C61</f>
        <v/>
      </c>
      <c r="C50" s="1" t="str">
        <f>'Amortization Schedule'!D61</f>
        <v/>
      </c>
      <c r="D50" s="3" t="str">
        <f>'Amortization Schedule'!F61</f>
        <v/>
      </c>
    </row>
    <row r="51" spans="1:8" hidden="1" x14ac:dyDescent="0.2">
      <c r="A51" t="str">
        <f>'Amortization Schedule'!A62</f>
        <v/>
      </c>
      <c r="B51" s="1" t="str">
        <f>'Amortization Schedule'!C62</f>
        <v/>
      </c>
      <c r="C51" s="1" t="str">
        <f>'Amortization Schedule'!D62</f>
        <v/>
      </c>
      <c r="D51" s="3" t="str">
        <f>'Amortization Schedule'!F62</f>
        <v/>
      </c>
      <c r="H51" t="str">
        <f t="shared" ref="H51:H56" ca="1" si="0">OFFSET($A$1,0,0,COUNTA($A$1:$A$200))</f>
        <v/>
      </c>
    </row>
    <row r="52" spans="1:8" hidden="1" x14ac:dyDescent="0.2">
      <c r="A52" t="str">
        <f>'Amortization Schedule'!A63</f>
        <v/>
      </c>
      <c r="B52" s="1" t="str">
        <f>'Amortization Schedule'!C63</f>
        <v/>
      </c>
      <c r="C52" s="1" t="str">
        <f>'Amortization Schedule'!D63</f>
        <v/>
      </c>
      <c r="D52" s="3" t="str">
        <f>'Amortization Schedule'!F63</f>
        <v/>
      </c>
    </row>
    <row r="53" spans="1:8" hidden="1" x14ac:dyDescent="0.2">
      <c r="A53" t="str">
        <f>'Amortization Schedule'!A64</f>
        <v/>
      </c>
      <c r="B53" s="1" t="str">
        <f>'Amortization Schedule'!C64</f>
        <v/>
      </c>
      <c r="C53" s="1" t="str">
        <f>'Amortization Schedule'!D64</f>
        <v/>
      </c>
      <c r="D53" s="3" t="str">
        <f>'Amortization Schedule'!F64</f>
        <v/>
      </c>
      <c r="H53" t="str">
        <f ca="1">OFFSET($A$1,0,0,COUNTA($A$1:$A$200))</f>
        <v/>
      </c>
    </row>
    <row r="54" spans="1:8" hidden="1" x14ac:dyDescent="0.2">
      <c r="A54" t="str">
        <f>'Amortization Schedule'!A65</f>
        <v/>
      </c>
      <c r="B54" s="1" t="str">
        <f>'Amortization Schedule'!C65</f>
        <v/>
      </c>
      <c r="C54" s="1" t="str">
        <f>'Amortization Schedule'!D65</f>
        <v/>
      </c>
      <c r="D54" s="3" t="str">
        <f>'Amortization Schedule'!F65</f>
        <v/>
      </c>
      <c r="H54" t="str">
        <f t="shared" ca="1" si="0"/>
        <v/>
      </c>
    </row>
    <row r="55" spans="1:8" hidden="1" x14ac:dyDescent="0.2">
      <c r="A55" t="str">
        <f>'Amortization Schedule'!A66</f>
        <v/>
      </c>
      <c r="B55" s="1" t="str">
        <f>'Amortization Schedule'!C66</f>
        <v/>
      </c>
      <c r="C55" s="1" t="str">
        <f>'Amortization Schedule'!D66</f>
        <v/>
      </c>
      <c r="D55" s="3" t="str">
        <f>'Amortization Schedule'!F66</f>
        <v/>
      </c>
      <c r="H55" t="str">
        <f t="shared" ca="1" si="0"/>
        <v/>
      </c>
    </row>
    <row r="56" spans="1:8" hidden="1" x14ac:dyDescent="0.2">
      <c r="A56" t="str">
        <f>'Amortization Schedule'!A67</f>
        <v/>
      </c>
      <c r="B56" s="1" t="str">
        <f>'Amortization Schedule'!C67</f>
        <v/>
      </c>
      <c r="C56" s="1" t="str">
        <f>'Amortization Schedule'!D67</f>
        <v/>
      </c>
      <c r="D56" s="3" t="str">
        <f>'Amortization Schedule'!F67</f>
        <v/>
      </c>
      <c r="H56" t="str">
        <f t="shared" ca="1" si="0"/>
        <v/>
      </c>
    </row>
    <row r="57" spans="1:8" hidden="1" x14ac:dyDescent="0.2">
      <c r="A57" t="str">
        <f>'Amortization Schedule'!A68</f>
        <v/>
      </c>
      <c r="B57" s="1" t="str">
        <f>'Amortization Schedule'!C68</f>
        <v/>
      </c>
      <c r="C57" s="1" t="str">
        <f>'Amortization Schedule'!D68</f>
        <v/>
      </c>
      <c r="D57" s="3" t="str">
        <f>'Amortization Schedule'!F68</f>
        <v/>
      </c>
      <c r="H57" t="str">
        <f t="shared" ref="H57:H103" ca="1" si="1">OFFSET($A$1,0,0,COUNTA($A:$A))</f>
        <v/>
      </c>
    </row>
    <row r="58" spans="1:8" hidden="1" x14ac:dyDescent="0.2">
      <c r="A58" t="str">
        <f>'Amortization Schedule'!A69</f>
        <v/>
      </c>
      <c r="B58" s="1" t="str">
        <f>'Amortization Schedule'!C69</f>
        <v/>
      </c>
      <c r="C58" s="1" t="str">
        <f>'Amortization Schedule'!D69</f>
        <v/>
      </c>
      <c r="D58" s="3" t="str">
        <f>'Amortization Schedule'!F69</f>
        <v/>
      </c>
      <c r="H58" t="str">
        <f t="shared" ca="1" si="1"/>
        <v/>
      </c>
    </row>
    <row r="59" spans="1:8" hidden="1" x14ac:dyDescent="0.2">
      <c r="A59" t="str">
        <f>'Amortization Schedule'!A70</f>
        <v/>
      </c>
      <c r="B59" s="1" t="str">
        <f>'Amortization Schedule'!C70</f>
        <v/>
      </c>
      <c r="C59" s="1" t="str">
        <f>'Amortization Schedule'!D70</f>
        <v/>
      </c>
      <c r="D59" s="3" t="str">
        <f>'Amortization Schedule'!F70</f>
        <v/>
      </c>
      <c r="H59" t="str">
        <f t="shared" ca="1" si="1"/>
        <v/>
      </c>
    </row>
    <row r="60" spans="1:8" hidden="1" x14ac:dyDescent="0.2">
      <c r="A60" t="str">
        <f>'Amortization Schedule'!A71</f>
        <v/>
      </c>
      <c r="B60" s="1" t="str">
        <f>'Amortization Schedule'!C71</f>
        <v/>
      </c>
      <c r="C60" s="1" t="str">
        <f>'Amortization Schedule'!D71</f>
        <v/>
      </c>
      <c r="D60" s="3" t="str">
        <f>'Amortization Schedule'!F71</f>
        <v/>
      </c>
      <c r="H60" t="str">
        <f t="shared" ca="1" si="1"/>
        <v/>
      </c>
    </row>
    <row r="61" spans="1:8" hidden="1" x14ac:dyDescent="0.2">
      <c r="A61" t="str">
        <f>'Amortization Schedule'!A72</f>
        <v/>
      </c>
      <c r="B61" s="1" t="str">
        <f>'Amortization Schedule'!C72</f>
        <v/>
      </c>
      <c r="C61" s="1" t="str">
        <f>'Amortization Schedule'!D72</f>
        <v/>
      </c>
      <c r="D61" s="3" t="str">
        <f>'Amortization Schedule'!F72</f>
        <v/>
      </c>
      <c r="H61" t="str">
        <f t="shared" ca="1" si="1"/>
        <v/>
      </c>
    </row>
    <row r="62" spans="1:8" hidden="1" x14ac:dyDescent="0.2">
      <c r="A62" t="str">
        <f>'Amortization Schedule'!A73</f>
        <v/>
      </c>
      <c r="B62" s="1" t="str">
        <f>'Amortization Schedule'!C73</f>
        <v/>
      </c>
      <c r="C62" s="1" t="str">
        <f>'Amortization Schedule'!D73</f>
        <v/>
      </c>
      <c r="D62" s="3" t="str">
        <f>'Amortization Schedule'!F73</f>
        <v/>
      </c>
      <c r="H62" t="str">
        <f t="shared" ca="1" si="1"/>
        <v/>
      </c>
    </row>
    <row r="63" spans="1:8" hidden="1" x14ac:dyDescent="0.2">
      <c r="A63" t="str">
        <f>'Amortization Schedule'!A74</f>
        <v/>
      </c>
      <c r="B63" s="1" t="str">
        <f>'Amortization Schedule'!C74</f>
        <v/>
      </c>
      <c r="C63" s="1" t="str">
        <f>'Amortization Schedule'!D74</f>
        <v/>
      </c>
      <c r="D63" s="3" t="str">
        <f>'Amortization Schedule'!F74</f>
        <v/>
      </c>
      <c r="H63" t="str">
        <f t="shared" ca="1" si="1"/>
        <v/>
      </c>
    </row>
    <row r="64" spans="1:8" hidden="1" x14ac:dyDescent="0.2">
      <c r="A64" t="str">
        <f>'Amortization Schedule'!A75</f>
        <v/>
      </c>
      <c r="B64" s="1" t="str">
        <f>'Amortization Schedule'!C75</f>
        <v/>
      </c>
      <c r="C64" s="1" t="str">
        <f>'Amortization Schedule'!D75</f>
        <v/>
      </c>
      <c r="D64" s="3" t="str">
        <f>'Amortization Schedule'!F75</f>
        <v/>
      </c>
      <c r="H64" t="str">
        <f t="shared" ca="1" si="1"/>
        <v/>
      </c>
    </row>
    <row r="65" spans="1:8" hidden="1" x14ac:dyDescent="0.2">
      <c r="A65" t="str">
        <f>'Amortization Schedule'!A76</f>
        <v/>
      </c>
      <c r="B65" s="1" t="str">
        <f>'Amortization Schedule'!C76</f>
        <v/>
      </c>
      <c r="C65" s="1" t="str">
        <f>'Amortization Schedule'!D76</f>
        <v/>
      </c>
      <c r="D65" s="3" t="str">
        <f>'Amortization Schedule'!F76</f>
        <v/>
      </c>
      <c r="H65" t="str">
        <f t="shared" ca="1" si="1"/>
        <v/>
      </c>
    </row>
    <row r="66" spans="1:8" hidden="1" x14ac:dyDescent="0.2">
      <c r="A66" t="str">
        <f>'Amortization Schedule'!A77</f>
        <v/>
      </c>
      <c r="B66" s="1" t="str">
        <f>'Amortization Schedule'!C77</f>
        <v/>
      </c>
      <c r="C66" s="1" t="str">
        <f>'Amortization Schedule'!D77</f>
        <v/>
      </c>
      <c r="D66" s="3" t="str">
        <f>'Amortization Schedule'!F77</f>
        <v/>
      </c>
      <c r="H66" t="str">
        <f t="shared" ca="1" si="1"/>
        <v/>
      </c>
    </row>
    <row r="67" spans="1:8" hidden="1" x14ac:dyDescent="0.2">
      <c r="A67" t="str">
        <f>'Amortization Schedule'!A78</f>
        <v/>
      </c>
      <c r="B67" s="1" t="str">
        <f>'Amortization Schedule'!C78</f>
        <v/>
      </c>
      <c r="C67" s="1" t="str">
        <f>'Amortization Schedule'!D78</f>
        <v/>
      </c>
      <c r="D67" s="3" t="str">
        <f>'Amortization Schedule'!F78</f>
        <v/>
      </c>
      <c r="H67" t="str">
        <f t="shared" ca="1" si="1"/>
        <v/>
      </c>
    </row>
    <row r="68" spans="1:8" hidden="1" x14ac:dyDescent="0.2">
      <c r="A68" t="str">
        <f>'Amortization Schedule'!A79</f>
        <v/>
      </c>
      <c r="B68" s="1" t="str">
        <f>'Amortization Schedule'!C79</f>
        <v/>
      </c>
      <c r="C68" s="1" t="str">
        <f>'Amortization Schedule'!D79</f>
        <v/>
      </c>
      <c r="D68" s="3" t="str">
        <f>'Amortization Schedule'!F79</f>
        <v/>
      </c>
      <c r="H68" t="str">
        <f t="shared" ca="1" si="1"/>
        <v/>
      </c>
    </row>
    <row r="69" spans="1:8" hidden="1" x14ac:dyDescent="0.2">
      <c r="A69" t="str">
        <f>'Amortization Schedule'!A80</f>
        <v/>
      </c>
      <c r="B69" s="1" t="str">
        <f>'Amortization Schedule'!C80</f>
        <v/>
      </c>
      <c r="C69" s="1" t="str">
        <f>'Amortization Schedule'!D80</f>
        <v/>
      </c>
      <c r="D69" s="3" t="str">
        <f>'Amortization Schedule'!F80</f>
        <v/>
      </c>
      <c r="H69" t="str">
        <f t="shared" ca="1" si="1"/>
        <v/>
      </c>
    </row>
    <row r="70" spans="1:8" hidden="1" x14ac:dyDescent="0.2">
      <c r="A70" t="str">
        <f>'Amortization Schedule'!A81</f>
        <v/>
      </c>
      <c r="B70" s="1" t="str">
        <f>'Amortization Schedule'!C81</f>
        <v/>
      </c>
      <c r="C70" s="1" t="str">
        <f>'Amortization Schedule'!D81</f>
        <v/>
      </c>
      <c r="D70" s="3" t="str">
        <f>'Amortization Schedule'!F81</f>
        <v/>
      </c>
      <c r="H70" t="str">
        <f t="shared" ca="1" si="1"/>
        <v/>
      </c>
    </row>
    <row r="71" spans="1:8" hidden="1" x14ac:dyDescent="0.2">
      <c r="A71" t="str">
        <f>'Amortization Schedule'!A82</f>
        <v/>
      </c>
      <c r="B71" s="1" t="str">
        <f>'Amortization Schedule'!C82</f>
        <v/>
      </c>
      <c r="C71" s="1" t="str">
        <f>'Amortization Schedule'!D82</f>
        <v/>
      </c>
      <c r="D71" s="3" t="str">
        <f>'Amortization Schedule'!F82</f>
        <v/>
      </c>
      <c r="H71" t="str">
        <f t="shared" ca="1" si="1"/>
        <v/>
      </c>
    </row>
    <row r="72" spans="1:8" hidden="1" x14ac:dyDescent="0.2">
      <c r="A72" t="str">
        <f>'Amortization Schedule'!A83</f>
        <v/>
      </c>
      <c r="B72" s="1" t="str">
        <f>'Amortization Schedule'!C83</f>
        <v/>
      </c>
      <c r="C72" s="1" t="str">
        <f>'Amortization Schedule'!D83</f>
        <v/>
      </c>
      <c r="D72" s="3" t="str">
        <f>'Amortization Schedule'!F83</f>
        <v/>
      </c>
      <c r="H72" t="str">
        <f t="shared" ca="1" si="1"/>
        <v/>
      </c>
    </row>
    <row r="73" spans="1:8" hidden="1" x14ac:dyDescent="0.2">
      <c r="A73" t="str">
        <f>'Amortization Schedule'!A84</f>
        <v/>
      </c>
      <c r="B73" s="1" t="str">
        <f>'Amortization Schedule'!C84</f>
        <v/>
      </c>
      <c r="C73" s="1" t="str">
        <f>'Amortization Schedule'!D84</f>
        <v/>
      </c>
      <c r="D73" s="3" t="str">
        <f>'Amortization Schedule'!F84</f>
        <v/>
      </c>
      <c r="H73" t="str">
        <f t="shared" ca="1" si="1"/>
        <v/>
      </c>
    </row>
    <row r="74" spans="1:8" hidden="1" x14ac:dyDescent="0.2">
      <c r="A74" t="str">
        <f>'Amortization Schedule'!A85</f>
        <v/>
      </c>
      <c r="B74" s="1" t="str">
        <f>'Amortization Schedule'!C85</f>
        <v/>
      </c>
      <c r="C74" s="1" t="str">
        <f>'Amortization Schedule'!D85</f>
        <v/>
      </c>
      <c r="D74" s="3" t="str">
        <f>'Amortization Schedule'!F85</f>
        <v/>
      </c>
      <c r="H74" t="str">
        <f t="shared" ca="1" si="1"/>
        <v/>
      </c>
    </row>
    <row r="75" spans="1:8" hidden="1" x14ac:dyDescent="0.2">
      <c r="A75" t="str">
        <f>'Amortization Schedule'!A86</f>
        <v/>
      </c>
      <c r="B75" s="1" t="str">
        <f>'Amortization Schedule'!C86</f>
        <v/>
      </c>
      <c r="C75" s="1" t="str">
        <f>'Amortization Schedule'!D86</f>
        <v/>
      </c>
      <c r="D75" s="3" t="str">
        <f>'Amortization Schedule'!F86</f>
        <v/>
      </c>
      <c r="H75" t="str">
        <f t="shared" ca="1" si="1"/>
        <v/>
      </c>
    </row>
    <row r="76" spans="1:8" hidden="1" x14ac:dyDescent="0.2">
      <c r="A76" t="str">
        <f>'Amortization Schedule'!A87</f>
        <v/>
      </c>
      <c r="B76" s="1" t="str">
        <f>'Amortization Schedule'!C87</f>
        <v/>
      </c>
      <c r="C76" s="1" t="str">
        <f>'Amortization Schedule'!D87</f>
        <v/>
      </c>
      <c r="D76" s="3" t="str">
        <f>'Amortization Schedule'!F87</f>
        <v/>
      </c>
      <c r="H76" t="str">
        <f t="shared" ca="1" si="1"/>
        <v/>
      </c>
    </row>
    <row r="77" spans="1:8" hidden="1" x14ac:dyDescent="0.2">
      <c r="A77" t="str">
        <f>'Amortization Schedule'!A88</f>
        <v/>
      </c>
      <c r="B77" s="1" t="str">
        <f>'Amortization Schedule'!C88</f>
        <v/>
      </c>
      <c r="C77" s="1" t="str">
        <f>'Amortization Schedule'!D88</f>
        <v/>
      </c>
      <c r="D77" s="3" t="str">
        <f>'Amortization Schedule'!F88</f>
        <v/>
      </c>
      <c r="H77" t="str">
        <f t="shared" ca="1" si="1"/>
        <v/>
      </c>
    </row>
    <row r="78" spans="1:8" hidden="1" x14ac:dyDescent="0.2">
      <c r="A78" t="str">
        <f>'Amortization Schedule'!A89</f>
        <v/>
      </c>
      <c r="B78" s="1" t="str">
        <f>'Amortization Schedule'!C89</f>
        <v/>
      </c>
      <c r="C78" s="1" t="str">
        <f>'Amortization Schedule'!D89</f>
        <v/>
      </c>
      <c r="D78" s="3" t="str">
        <f>'Amortization Schedule'!F89</f>
        <v/>
      </c>
      <c r="H78" t="str">
        <f t="shared" ca="1" si="1"/>
        <v/>
      </c>
    </row>
    <row r="79" spans="1:8" hidden="1" x14ac:dyDescent="0.2">
      <c r="A79" t="str">
        <f>'Amortization Schedule'!A90</f>
        <v/>
      </c>
      <c r="B79" s="1" t="str">
        <f>'Amortization Schedule'!C90</f>
        <v/>
      </c>
      <c r="C79" s="1" t="str">
        <f>'Amortization Schedule'!D90</f>
        <v/>
      </c>
      <c r="D79" s="3" t="str">
        <f>'Amortization Schedule'!F90</f>
        <v/>
      </c>
      <c r="H79" t="str">
        <f t="shared" ca="1" si="1"/>
        <v/>
      </c>
    </row>
    <row r="80" spans="1:8" hidden="1" x14ac:dyDescent="0.2">
      <c r="A80" t="str">
        <f>'Amortization Schedule'!A91</f>
        <v/>
      </c>
      <c r="B80" s="1" t="str">
        <f>'Amortization Schedule'!C91</f>
        <v/>
      </c>
      <c r="C80" s="1" t="str">
        <f>'Amortization Schedule'!D91</f>
        <v/>
      </c>
      <c r="D80" s="3" t="str">
        <f>'Amortization Schedule'!F91</f>
        <v/>
      </c>
      <c r="H80" t="str">
        <f t="shared" ca="1" si="1"/>
        <v/>
      </c>
    </row>
    <row r="81" spans="1:8" hidden="1" x14ac:dyDescent="0.2">
      <c r="A81" t="str">
        <f>'Amortization Schedule'!A92</f>
        <v/>
      </c>
      <c r="B81" s="1" t="str">
        <f>'Amortization Schedule'!C92</f>
        <v/>
      </c>
      <c r="C81" s="1" t="str">
        <f>'Amortization Schedule'!D92</f>
        <v/>
      </c>
      <c r="D81" s="3" t="str">
        <f>'Amortization Schedule'!F92</f>
        <v/>
      </c>
      <c r="H81" t="str">
        <f t="shared" ca="1" si="1"/>
        <v/>
      </c>
    </row>
    <row r="82" spans="1:8" hidden="1" x14ac:dyDescent="0.2">
      <c r="A82" t="str">
        <f>'Amortization Schedule'!A93</f>
        <v/>
      </c>
      <c r="B82" s="1" t="str">
        <f>'Amortization Schedule'!C93</f>
        <v/>
      </c>
      <c r="C82" s="1" t="str">
        <f>'Amortization Schedule'!D93</f>
        <v/>
      </c>
      <c r="D82" s="3" t="str">
        <f>'Amortization Schedule'!F93</f>
        <v/>
      </c>
      <c r="H82" t="str">
        <f t="shared" ca="1" si="1"/>
        <v/>
      </c>
    </row>
    <row r="83" spans="1:8" hidden="1" x14ac:dyDescent="0.2">
      <c r="A83" t="str">
        <f>'Amortization Schedule'!A94</f>
        <v/>
      </c>
      <c r="B83" s="1" t="str">
        <f>'Amortization Schedule'!C94</f>
        <v/>
      </c>
      <c r="C83" s="1" t="str">
        <f>'Amortization Schedule'!D94</f>
        <v/>
      </c>
      <c r="D83" s="3" t="str">
        <f>'Amortization Schedule'!F94</f>
        <v/>
      </c>
      <c r="H83" t="str">
        <f t="shared" ca="1" si="1"/>
        <v/>
      </c>
    </row>
    <row r="84" spans="1:8" hidden="1" x14ac:dyDescent="0.2">
      <c r="A84" t="str">
        <f>'Amortization Schedule'!A95</f>
        <v/>
      </c>
      <c r="B84" s="1" t="str">
        <f>'Amortization Schedule'!C95</f>
        <v/>
      </c>
      <c r="C84" s="1" t="str">
        <f>'Amortization Schedule'!D95</f>
        <v/>
      </c>
      <c r="D84" s="3" t="str">
        <f>'Amortization Schedule'!F95</f>
        <v/>
      </c>
      <c r="H84" t="str">
        <f t="shared" ca="1" si="1"/>
        <v/>
      </c>
    </row>
    <row r="85" spans="1:8" hidden="1" x14ac:dyDescent="0.2">
      <c r="A85" t="str">
        <f>'Amortization Schedule'!A96</f>
        <v/>
      </c>
      <c r="B85" s="1" t="str">
        <f>'Amortization Schedule'!C96</f>
        <v/>
      </c>
      <c r="C85" s="1" t="str">
        <f>'Amortization Schedule'!D96</f>
        <v/>
      </c>
      <c r="D85" s="3" t="str">
        <f>'Amortization Schedule'!F96</f>
        <v/>
      </c>
      <c r="H85" t="str">
        <f t="shared" ca="1" si="1"/>
        <v/>
      </c>
    </row>
    <row r="86" spans="1:8" hidden="1" x14ac:dyDescent="0.2">
      <c r="A86" t="str">
        <f>'Amortization Schedule'!A97</f>
        <v/>
      </c>
      <c r="B86" s="1" t="str">
        <f>'Amortization Schedule'!C97</f>
        <v/>
      </c>
      <c r="C86" s="1" t="str">
        <f>'Amortization Schedule'!D97</f>
        <v/>
      </c>
      <c r="D86" s="3" t="str">
        <f>'Amortization Schedule'!F97</f>
        <v/>
      </c>
      <c r="H86" t="str">
        <f t="shared" ca="1" si="1"/>
        <v/>
      </c>
    </row>
    <row r="87" spans="1:8" hidden="1" x14ac:dyDescent="0.2">
      <c r="A87" t="str">
        <f>'Amortization Schedule'!A98</f>
        <v/>
      </c>
      <c r="B87" s="1" t="str">
        <f>'Amortization Schedule'!C98</f>
        <v/>
      </c>
      <c r="C87" s="1" t="str">
        <f>'Amortization Schedule'!D98</f>
        <v/>
      </c>
      <c r="D87" s="3" t="str">
        <f>'Amortization Schedule'!F98</f>
        <v/>
      </c>
      <c r="H87" t="str">
        <f t="shared" ca="1" si="1"/>
        <v/>
      </c>
    </row>
    <row r="88" spans="1:8" hidden="1" x14ac:dyDescent="0.2">
      <c r="A88" t="str">
        <f>'Amortization Schedule'!A99</f>
        <v/>
      </c>
      <c r="B88" s="1" t="str">
        <f>'Amortization Schedule'!C99</f>
        <v/>
      </c>
      <c r="C88" s="1" t="str">
        <f>'Amortization Schedule'!D99</f>
        <v/>
      </c>
      <c r="D88" s="3" t="str">
        <f>'Amortization Schedule'!F99</f>
        <v/>
      </c>
      <c r="H88" t="str">
        <f t="shared" ca="1" si="1"/>
        <v/>
      </c>
    </row>
    <row r="89" spans="1:8" hidden="1" x14ac:dyDescent="0.2">
      <c r="A89" t="str">
        <f>'Amortization Schedule'!A100</f>
        <v/>
      </c>
      <c r="B89" s="1" t="str">
        <f>'Amortization Schedule'!C100</f>
        <v/>
      </c>
      <c r="C89" s="1" t="str">
        <f>'Amortization Schedule'!D100</f>
        <v/>
      </c>
      <c r="D89" s="3" t="str">
        <f>'Amortization Schedule'!F100</f>
        <v/>
      </c>
      <c r="H89" t="str">
        <f t="shared" ca="1" si="1"/>
        <v/>
      </c>
    </row>
    <row r="90" spans="1:8" hidden="1" x14ac:dyDescent="0.2">
      <c r="A90" t="str">
        <f>'Amortization Schedule'!A101</f>
        <v/>
      </c>
      <c r="B90" s="1" t="str">
        <f>'Amortization Schedule'!C101</f>
        <v/>
      </c>
      <c r="C90" s="1" t="str">
        <f>'Amortization Schedule'!D101</f>
        <v/>
      </c>
      <c r="D90" s="3" t="str">
        <f>'Amortization Schedule'!F101</f>
        <v/>
      </c>
      <c r="H90" t="str">
        <f t="shared" ca="1" si="1"/>
        <v/>
      </c>
    </row>
    <row r="91" spans="1:8" hidden="1" x14ac:dyDescent="0.2">
      <c r="A91" t="str">
        <f>'Amortization Schedule'!A102</f>
        <v/>
      </c>
      <c r="B91" s="1" t="str">
        <f>'Amortization Schedule'!C102</f>
        <v/>
      </c>
      <c r="C91" s="1" t="str">
        <f>'Amortization Schedule'!D102</f>
        <v/>
      </c>
      <c r="D91" s="3" t="str">
        <f>'Amortization Schedule'!F102</f>
        <v/>
      </c>
      <c r="H91" t="str">
        <f t="shared" ca="1" si="1"/>
        <v/>
      </c>
    </row>
    <row r="92" spans="1:8" hidden="1" x14ac:dyDescent="0.2">
      <c r="A92" t="str">
        <f>'Amortization Schedule'!A103</f>
        <v/>
      </c>
      <c r="B92" s="1" t="str">
        <f>'Amortization Schedule'!C103</f>
        <v/>
      </c>
      <c r="C92" s="1" t="str">
        <f>'Amortization Schedule'!D103</f>
        <v/>
      </c>
      <c r="D92" s="3" t="str">
        <f>'Amortization Schedule'!F103</f>
        <v/>
      </c>
      <c r="H92" t="str">
        <f t="shared" ca="1" si="1"/>
        <v/>
      </c>
    </row>
    <row r="93" spans="1:8" hidden="1" x14ac:dyDescent="0.2">
      <c r="A93" t="str">
        <f>'Amortization Schedule'!A104</f>
        <v/>
      </c>
      <c r="B93" s="1" t="str">
        <f>'Amortization Schedule'!C104</f>
        <v/>
      </c>
      <c r="C93" s="1" t="str">
        <f>'Amortization Schedule'!D104</f>
        <v/>
      </c>
      <c r="D93" s="3" t="str">
        <f>'Amortization Schedule'!F104</f>
        <v/>
      </c>
      <c r="H93" t="str">
        <f t="shared" ca="1" si="1"/>
        <v/>
      </c>
    </row>
    <row r="94" spans="1:8" hidden="1" x14ac:dyDescent="0.2">
      <c r="A94" t="str">
        <f>'Amortization Schedule'!A105</f>
        <v/>
      </c>
      <c r="B94" s="1" t="str">
        <f>'Amortization Schedule'!C105</f>
        <v/>
      </c>
      <c r="C94" s="1" t="str">
        <f>'Amortization Schedule'!D105</f>
        <v/>
      </c>
      <c r="D94" s="3" t="str">
        <f>'Amortization Schedule'!F105</f>
        <v/>
      </c>
      <c r="H94" t="str">
        <f t="shared" ca="1" si="1"/>
        <v/>
      </c>
    </row>
    <row r="95" spans="1:8" hidden="1" x14ac:dyDescent="0.2">
      <c r="A95" t="str">
        <f>'Amortization Schedule'!A106</f>
        <v/>
      </c>
      <c r="B95" s="1" t="str">
        <f>'Amortization Schedule'!C106</f>
        <v/>
      </c>
      <c r="C95" s="1" t="str">
        <f>'Amortization Schedule'!D106</f>
        <v/>
      </c>
      <c r="D95" s="3" t="str">
        <f>'Amortization Schedule'!F106</f>
        <v/>
      </c>
      <c r="H95" t="str">
        <f t="shared" ca="1" si="1"/>
        <v/>
      </c>
    </row>
    <row r="96" spans="1:8" hidden="1" x14ac:dyDescent="0.2">
      <c r="A96" t="str">
        <f>'Amortization Schedule'!A107</f>
        <v/>
      </c>
      <c r="B96" s="1" t="str">
        <f>'Amortization Schedule'!C107</f>
        <v/>
      </c>
      <c r="C96" s="1" t="str">
        <f>'Amortization Schedule'!D107</f>
        <v/>
      </c>
      <c r="D96" s="3" t="str">
        <f>'Amortization Schedule'!F107</f>
        <v/>
      </c>
      <c r="H96" t="str">
        <f t="shared" ca="1" si="1"/>
        <v/>
      </c>
    </row>
    <row r="97" spans="1:8" hidden="1" x14ac:dyDescent="0.2">
      <c r="A97" t="str">
        <f>'Amortization Schedule'!A108</f>
        <v/>
      </c>
      <c r="B97" s="1" t="str">
        <f>'Amortization Schedule'!C108</f>
        <v/>
      </c>
      <c r="C97" s="1" t="str">
        <f>'Amortization Schedule'!D108</f>
        <v/>
      </c>
      <c r="D97" s="3" t="str">
        <f>'Amortization Schedule'!F108</f>
        <v/>
      </c>
      <c r="H97" t="str">
        <f t="shared" ca="1" si="1"/>
        <v/>
      </c>
    </row>
    <row r="98" spans="1:8" hidden="1" x14ac:dyDescent="0.2">
      <c r="A98" t="str">
        <f>'Amortization Schedule'!A109</f>
        <v/>
      </c>
      <c r="B98" s="1" t="str">
        <f>'Amortization Schedule'!C109</f>
        <v/>
      </c>
      <c r="C98" s="1" t="str">
        <f>'Amortization Schedule'!D109</f>
        <v/>
      </c>
      <c r="D98" s="3" t="str">
        <f>'Amortization Schedule'!F109</f>
        <v/>
      </c>
      <c r="H98" t="str">
        <f t="shared" ca="1" si="1"/>
        <v/>
      </c>
    </row>
    <row r="99" spans="1:8" hidden="1" x14ac:dyDescent="0.2">
      <c r="A99" t="str">
        <f>'Amortization Schedule'!A110</f>
        <v/>
      </c>
      <c r="B99" s="1" t="str">
        <f>'Amortization Schedule'!C110</f>
        <v/>
      </c>
      <c r="C99" s="1" t="str">
        <f>'Amortization Schedule'!D110</f>
        <v/>
      </c>
      <c r="D99" s="3" t="str">
        <f>'Amortization Schedule'!F110</f>
        <v/>
      </c>
      <c r="H99" t="str">
        <f t="shared" ca="1" si="1"/>
        <v/>
      </c>
    </row>
    <row r="100" spans="1:8" hidden="1" x14ac:dyDescent="0.2">
      <c r="A100" t="str">
        <f>'Amortization Schedule'!A111</f>
        <v/>
      </c>
      <c r="B100" s="1" t="str">
        <f>'Amortization Schedule'!C111</f>
        <v/>
      </c>
      <c r="C100" s="1" t="str">
        <f>'Amortization Schedule'!D111</f>
        <v/>
      </c>
      <c r="D100" s="3" t="str">
        <f>'Amortization Schedule'!F111</f>
        <v/>
      </c>
      <c r="H100" t="str">
        <f t="shared" ca="1" si="1"/>
        <v/>
      </c>
    </row>
    <row r="101" spans="1:8" hidden="1" x14ac:dyDescent="0.2">
      <c r="A101" t="str">
        <f>'Amortization Schedule'!A112</f>
        <v/>
      </c>
      <c r="B101" s="1" t="str">
        <f>'Amortization Schedule'!C112</f>
        <v/>
      </c>
      <c r="C101" s="1" t="str">
        <f>'Amortization Schedule'!D112</f>
        <v/>
      </c>
      <c r="D101" s="3" t="str">
        <f>'Amortization Schedule'!F112</f>
        <v/>
      </c>
      <c r="H101" t="str">
        <f t="shared" ca="1" si="1"/>
        <v/>
      </c>
    </row>
    <row r="102" spans="1:8" hidden="1" x14ac:dyDescent="0.2">
      <c r="A102" t="str">
        <f>'Amortization Schedule'!A113</f>
        <v/>
      </c>
      <c r="B102" s="1" t="str">
        <f>'Amortization Schedule'!C113</f>
        <v/>
      </c>
      <c r="C102" s="1" t="str">
        <f>'Amortization Schedule'!D113</f>
        <v/>
      </c>
      <c r="D102" s="3" t="str">
        <f>'Amortization Schedule'!F113</f>
        <v/>
      </c>
      <c r="H102" t="str">
        <f t="shared" ca="1" si="1"/>
        <v/>
      </c>
    </row>
    <row r="103" spans="1:8" hidden="1" x14ac:dyDescent="0.2">
      <c r="A103" t="str">
        <f>'Amortization Schedule'!A114</f>
        <v/>
      </c>
      <c r="B103" s="1" t="str">
        <f>'Amortization Schedule'!C114</f>
        <v/>
      </c>
      <c r="C103" s="1" t="str">
        <f>'Amortization Schedule'!D114</f>
        <v/>
      </c>
      <c r="D103" s="3" t="str">
        <f>'Amortization Schedule'!F114</f>
        <v/>
      </c>
      <c r="H103" t="str">
        <f t="shared" ca="1" si="1"/>
        <v/>
      </c>
    </row>
    <row r="104" spans="1:8" hidden="1" x14ac:dyDescent="0.2">
      <c r="A104" t="str">
        <f>'Amortization Schedule'!A115</f>
        <v/>
      </c>
      <c r="B104" s="1" t="str">
        <f>'Amortization Schedule'!C115</f>
        <v/>
      </c>
      <c r="C104" s="1" t="str">
        <f>'Amortization Schedule'!D115</f>
        <v/>
      </c>
      <c r="D104" s="3" t="str">
        <f>'Amortization Schedule'!F115</f>
        <v/>
      </c>
      <c r="H104" t="str">
        <f t="shared" ref="H104:H127" ca="1" si="2">OFFSET($A$1,0,0,COUNTA($A:$A))</f>
        <v/>
      </c>
    </row>
    <row r="105" spans="1:8" hidden="1" x14ac:dyDescent="0.2">
      <c r="A105" t="str">
        <f>'Amortization Schedule'!A116</f>
        <v/>
      </c>
      <c r="B105" s="1" t="str">
        <f>'Amortization Schedule'!C116</f>
        <v/>
      </c>
      <c r="C105" s="1" t="str">
        <f>'Amortization Schedule'!D116</f>
        <v/>
      </c>
      <c r="D105" s="3" t="str">
        <f>'Amortization Schedule'!F116</f>
        <v/>
      </c>
      <c r="H105" t="str">
        <f t="shared" ca="1" si="2"/>
        <v/>
      </c>
    </row>
    <row r="106" spans="1:8" hidden="1" x14ac:dyDescent="0.2">
      <c r="A106" t="str">
        <f>'Amortization Schedule'!A117</f>
        <v/>
      </c>
      <c r="B106" s="1" t="str">
        <f>'Amortization Schedule'!C117</f>
        <v/>
      </c>
      <c r="C106" s="1" t="str">
        <f>'Amortization Schedule'!D117</f>
        <v/>
      </c>
      <c r="D106" s="3" t="str">
        <f>'Amortization Schedule'!F117</f>
        <v/>
      </c>
      <c r="H106" t="str">
        <f t="shared" ca="1" si="2"/>
        <v/>
      </c>
    </row>
    <row r="107" spans="1:8" hidden="1" x14ac:dyDescent="0.2">
      <c r="A107" t="str">
        <f>'Amortization Schedule'!A118</f>
        <v/>
      </c>
      <c r="B107" s="1" t="str">
        <f>'Amortization Schedule'!C118</f>
        <v/>
      </c>
      <c r="C107" s="1" t="str">
        <f>'Amortization Schedule'!D118</f>
        <v/>
      </c>
      <c r="D107" s="3" t="str">
        <f>'Amortization Schedule'!F118</f>
        <v/>
      </c>
      <c r="H107" t="str">
        <f t="shared" ca="1" si="2"/>
        <v/>
      </c>
    </row>
    <row r="108" spans="1:8" hidden="1" x14ac:dyDescent="0.2">
      <c r="A108" t="str">
        <f>'Amortization Schedule'!A119</f>
        <v/>
      </c>
      <c r="B108" s="1" t="str">
        <f>'Amortization Schedule'!C119</f>
        <v/>
      </c>
      <c r="C108" s="1" t="str">
        <f>'Amortization Schedule'!D119</f>
        <v/>
      </c>
      <c r="D108" s="3" t="str">
        <f>'Amortization Schedule'!F119</f>
        <v/>
      </c>
      <c r="H108" t="str">
        <f t="shared" ca="1" si="2"/>
        <v/>
      </c>
    </row>
    <row r="109" spans="1:8" hidden="1" x14ac:dyDescent="0.2">
      <c r="A109" t="str">
        <f>'Amortization Schedule'!A120</f>
        <v/>
      </c>
      <c r="B109" s="1" t="str">
        <f>'Amortization Schedule'!C120</f>
        <v/>
      </c>
      <c r="C109" s="1" t="str">
        <f>'Amortization Schedule'!D120</f>
        <v/>
      </c>
      <c r="D109" s="3" t="str">
        <f>'Amortization Schedule'!F120</f>
        <v/>
      </c>
      <c r="H109" t="str">
        <f t="shared" ca="1" si="2"/>
        <v/>
      </c>
    </row>
    <row r="110" spans="1:8" hidden="1" x14ac:dyDescent="0.2">
      <c r="A110" t="str">
        <f>'Amortization Schedule'!A121</f>
        <v/>
      </c>
      <c r="B110" s="1" t="str">
        <f>'Amortization Schedule'!C121</f>
        <v/>
      </c>
      <c r="C110" s="1" t="str">
        <f>'Amortization Schedule'!D121</f>
        <v/>
      </c>
      <c r="D110" s="3" t="str">
        <f>'Amortization Schedule'!F121</f>
        <v/>
      </c>
      <c r="H110" t="str">
        <f t="shared" ca="1" si="2"/>
        <v/>
      </c>
    </row>
    <row r="111" spans="1:8" hidden="1" x14ac:dyDescent="0.2">
      <c r="A111" t="str">
        <f>'Amortization Schedule'!A122</f>
        <v/>
      </c>
      <c r="B111" s="1" t="str">
        <f>'Amortization Schedule'!C122</f>
        <v/>
      </c>
      <c r="C111" s="1" t="str">
        <f>'Amortization Schedule'!D122</f>
        <v/>
      </c>
      <c r="D111" s="3" t="str">
        <f>'Amortization Schedule'!F122</f>
        <v/>
      </c>
      <c r="H111" t="str">
        <f t="shared" ca="1" si="2"/>
        <v/>
      </c>
    </row>
    <row r="112" spans="1:8" hidden="1" x14ac:dyDescent="0.2">
      <c r="A112" t="str">
        <f>'Amortization Schedule'!A123</f>
        <v/>
      </c>
      <c r="B112" s="1" t="str">
        <f>'Amortization Schedule'!C123</f>
        <v/>
      </c>
      <c r="C112" s="1" t="str">
        <f>'Amortization Schedule'!D123</f>
        <v/>
      </c>
      <c r="D112" s="3" t="str">
        <f>'Amortization Schedule'!F123</f>
        <v/>
      </c>
      <c r="H112" t="str">
        <f t="shared" ca="1" si="2"/>
        <v/>
      </c>
    </row>
    <row r="113" spans="1:8" hidden="1" x14ac:dyDescent="0.2">
      <c r="A113" t="str">
        <f>'Amortization Schedule'!A124</f>
        <v/>
      </c>
      <c r="B113" s="1" t="str">
        <f>'Amortization Schedule'!C124</f>
        <v/>
      </c>
      <c r="C113" s="1" t="str">
        <f>'Amortization Schedule'!D124</f>
        <v/>
      </c>
      <c r="D113" s="3" t="str">
        <f>'Amortization Schedule'!F124</f>
        <v/>
      </c>
      <c r="H113" t="str">
        <f t="shared" ca="1" si="2"/>
        <v/>
      </c>
    </row>
    <row r="114" spans="1:8" hidden="1" x14ac:dyDescent="0.2">
      <c r="A114" t="str">
        <f>'Amortization Schedule'!A125</f>
        <v/>
      </c>
      <c r="B114" s="1" t="str">
        <f>'Amortization Schedule'!C125</f>
        <v/>
      </c>
      <c r="C114" s="1" t="str">
        <f>'Amortization Schedule'!D125</f>
        <v/>
      </c>
      <c r="D114" s="3" t="str">
        <f>'Amortization Schedule'!F125</f>
        <v/>
      </c>
      <c r="H114" t="str">
        <f t="shared" ca="1" si="2"/>
        <v/>
      </c>
    </row>
    <row r="115" spans="1:8" hidden="1" x14ac:dyDescent="0.2">
      <c r="A115" t="str">
        <f>'Amortization Schedule'!A126</f>
        <v/>
      </c>
      <c r="B115" s="1" t="str">
        <f>'Amortization Schedule'!C126</f>
        <v/>
      </c>
      <c r="C115" s="1" t="str">
        <f>'Amortization Schedule'!D126</f>
        <v/>
      </c>
      <c r="D115" s="3" t="str">
        <f>'Amortization Schedule'!F126</f>
        <v/>
      </c>
      <c r="H115" t="str">
        <f t="shared" ca="1" si="2"/>
        <v/>
      </c>
    </row>
    <row r="116" spans="1:8" hidden="1" x14ac:dyDescent="0.2">
      <c r="A116" t="str">
        <f>'Amortization Schedule'!A127</f>
        <v/>
      </c>
      <c r="B116" s="1" t="str">
        <f>'Amortization Schedule'!C127</f>
        <v/>
      </c>
      <c r="C116" s="1" t="str">
        <f>'Amortization Schedule'!D127</f>
        <v/>
      </c>
      <c r="D116" s="3" t="str">
        <f>'Amortization Schedule'!F127</f>
        <v/>
      </c>
      <c r="H116" t="str">
        <f t="shared" ca="1" si="2"/>
        <v/>
      </c>
    </row>
    <row r="117" spans="1:8" hidden="1" x14ac:dyDescent="0.2">
      <c r="A117" t="str">
        <f>'Amortization Schedule'!A128</f>
        <v/>
      </c>
      <c r="B117" s="1" t="str">
        <f>'Amortization Schedule'!C128</f>
        <v/>
      </c>
      <c r="C117" s="1" t="str">
        <f>'Amortization Schedule'!D128</f>
        <v/>
      </c>
      <c r="D117" s="3" t="str">
        <f>'Amortization Schedule'!F128</f>
        <v/>
      </c>
      <c r="H117" t="str">
        <f t="shared" ca="1" si="2"/>
        <v/>
      </c>
    </row>
    <row r="118" spans="1:8" hidden="1" x14ac:dyDescent="0.2">
      <c r="A118" t="str">
        <f>'Amortization Schedule'!A129</f>
        <v/>
      </c>
      <c r="B118" s="1" t="str">
        <f>'Amortization Schedule'!C129</f>
        <v/>
      </c>
      <c r="C118" s="1" t="str">
        <f>'Amortization Schedule'!D129</f>
        <v/>
      </c>
      <c r="D118" s="3" t="str">
        <f>'Amortization Schedule'!F129</f>
        <v/>
      </c>
      <c r="H118" t="str">
        <f t="shared" ca="1" si="2"/>
        <v/>
      </c>
    </row>
    <row r="119" spans="1:8" hidden="1" x14ac:dyDescent="0.2">
      <c r="A119" t="str">
        <f>'Amortization Schedule'!A130</f>
        <v/>
      </c>
      <c r="B119" s="1" t="str">
        <f>'Amortization Schedule'!C130</f>
        <v/>
      </c>
      <c r="C119" s="1" t="str">
        <f>'Amortization Schedule'!D130</f>
        <v/>
      </c>
      <c r="D119" s="3" t="str">
        <f>'Amortization Schedule'!F130</f>
        <v/>
      </c>
      <c r="H119" t="str">
        <f t="shared" ca="1" si="2"/>
        <v/>
      </c>
    </row>
    <row r="120" spans="1:8" hidden="1" x14ac:dyDescent="0.2">
      <c r="A120" t="str">
        <f>'Amortization Schedule'!A131</f>
        <v/>
      </c>
      <c r="B120" s="1" t="str">
        <f>'Amortization Schedule'!C131</f>
        <v/>
      </c>
      <c r="C120" s="1" t="str">
        <f>'Amortization Schedule'!D131</f>
        <v/>
      </c>
      <c r="D120" s="3" t="str">
        <f>'Amortization Schedule'!F131</f>
        <v/>
      </c>
      <c r="H120" t="str">
        <f t="shared" ca="1" si="2"/>
        <v/>
      </c>
    </row>
    <row r="121" spans="1:8" hidden="1" x14ac:dyDescent="0.2">
      <c r="A121" t="str">
        <f>'Amortization Schedule'!A132</f>
        <v/>
      </c>
      <c r="B121" s="1" t="str">
        <f>'Amortization Schedule'!C132</f>
        <v/>
      </c>
      <c r="C121" s="1" t="str">
        <f>'Amortization Schedule'!D132</f>
        <v/>
      </c>
      <c r="D121" s="3" t="str">
        <f>'Amortization Schedule'!F132</f>
        <v/>
      </c>
      <c r="H121" t="str">
        <f t="shared" ca="1" si="2"/>
        <v/>
      </c>
    </row>
    <row r="122" spans="1:8" hidden="1" x14ac:dyDescent="0.2">
      <c r="A122" t="str">
        <f>'Amortization Schedule'!A133</f>
        <v/>
      </c>
      <c r="B122" s="1" t="str">
        <f>'Amortization Schedule'!C133</f>
        <v/>
      </c>
      <c r="C122" s="1" t="str">
        <f>'Amortization Schedule'!D133</f>
        <v/>
      </c>
      <c r="D122" s="3" t="str">
        <f>'Amortization Schedule'!F133</f>
        <v/>
      </c>
      <c r="H122" t="str">
        <f t="shared" ca="1" si="2"/>
        <v/>
      </c>
    </row>
    <row r="123" spans="1:8" hidden="1" x14ac:dyDescent="0.2">
      <c r="A123" t="str">
        <f>'Amortization Schedule'!A134</f>
        <v/>
      </c>
      <c r="B123" s="1" t="str">
        <f>'Amortization Schedule'!C134</f>
        <v/>
      </c>
      <c r="C123" s="1" t="str">
        <f>'Amortization Schedule'!D134</f>
        <v/>
      </c>
      <c r="D123" s="3" t="str">
        <f>'Amortization Schedule'!F134</f>
        <v/>
      </c>
      <c r="H123" t="str">
        <f t="shared" ca="1" si="2"/>
        <v/>
      </c>
    </row>
    <row r="124" spans="1:8" hidden="1" x14ac:dyDescent="0.2">
      <c r="A124" t="str">
        <f>'Amortization Schedule'!A135</f>
        <v/>
      </c>
      <c r="B124" s="1" t="str">
        <f>'Amortization Schedule'!C135</f>
        <v/>
      </c>
      <c r="C124" s="1" t="str">
        <f>'Amortization Schedule'!D135</f>
        <v/>
      </c>
      <c r="D124" s="3" t="str">
        <f>'Amortization Schedule'!F135</f>
        <v/>
      </c>
      <c r="H124" t="str">
        <f t="shared" ca="1" si="2"/>
        <v/>
      </c>
    </row>
    <row r="125" spans="1:8" hidden="1" x14ac:dyDescent="0.2">
      <c r="A125" t="str">
        <f>'Amortization Schedule'!A136</f>
        <v/>
      </c>
      <c r="B125" s="1" t="str">
        <f>'Amortization Schedule'!C136</f>
        <v/>
      </c>
      <c r="C125" s="1" t="str">
        <f>'Amortization Schedule'!D136</f>
        <v/>
      </c>
      <c r="D125" s="3" t="str">
        <f>'Amortization Schedule'!F136</f>
        <v/>
      </c>
      <c r="H125" t="str">
        <f t="shared" ca="1" si="2"/>
        <v/>
      </c>
    </row>
    <row r="126" spans="1:8" hidden="1" x14ac:dyDescent="0.2">
      <c r="A126" t="str">
        <f>'Amortization Schedule'!A137</f>
        <v/>
      </c>
      <c r="B126" s="1" t="str">
        <f>'Amortization Schedule'!C137</f>
        <v/>
      </c>
      <c r="C126" s="1" t="str">
        <f>'Amortization Schedule'!D137</f>
        <v/>
      </c>
      <c r="D126" s="3" t="str">
        <f>'Amortization Schedule'!F137</f>
        <v/>
      </c>
      <c r="H126" t="str">
        <f t="shared" ca="1" si="2"/>
        <v/>
      </c>
    </row>
    <row r="127" spans="1:8" hidden="1" x14ac:dyDescent="0.2">
      <c r="A127" t="str">
        <f>'Amortization Schedule'!A138</f>
        <v/>
      </c>
      <c r="B127" s="1" t="str">
        <f>'Amortization Schedule'!C138</f>
        <v/>
      </c>
      <c r="C127" s="1" t="str">
        <f>'Amortization Schedule'!D138</f>
        <v/>
      </c>
      <c r="D127" s="3" t="str">
        <f>'Amortization Schedule'!F138</f>
        <v/>
      </c>
      <c r="H127" t="str">
        <f t="shared" ca="1" si="2"/>
        <v/>
      </c>
    </row>
    <row r="128" spans="1:8" hidden="1" x14ac:dyDescent="0.2">
      <c r="A128" t="str">
        <f>'Amortization Schedule'!A139</f>
        <v/>
      </c>
      <c r="B128" s="1" t="str">
        <f>'Amortization Schedule'!C139</f>
        <v/>
      </c>
      <c r="C128" s="1" t="str">
        <f>'Amortization Schedule'!D139</f>
        <v/>
      </c>
      <c r="D128" s="3" t="str">
        <f>'Amortization Schedule'!F139</f>
        <v/>
      </c>
    </row>
    <row r="129" spans="1:4" hidden="1" x14ac:dyDescent="0.2">
      <c r="A129" t="str">
        <f>'Amortization Schedule'!A140</f>
        <v/>
      </c>
      <c r="B129" s="1" t="str">
        <f>'Amortization Schedule'!C140</f>
        <v/>
      </c>
      <c r="C129" s="1" t="str">
        <f>'Amortization Schedule'!D140</f>
        <v/>
      </c>
      <c r="D129" s="3" t="str">
        <f>'Amortization Schedule'!F140</f>
        <v/>
      </c>
    </row>
    <row r="130" spans="1:4" hidden="1" x14ac:dyDescent="0.2">
      <c r="A130" t="str">
        <f>'Amortization Schedule'!A141</f>
        <v/>
      </c>
      <c r="B130" s="1" t="str">
        <f>'Amortization Schedule'!C141</f>
        <v/>
      </c>
      <c r="C130" s="1" t="str">
        <f>'Amortization Schedule'!D141</f>
        <v/>
      </c>
      <c r="D130" s="3" t="str">
        <f>'Amortization Schedule'!F141</f>
        <v/>
      </c>
    </row>
    <row r="131" spans="1:4" hidden="1" x14ac:dyDescent="0.2">
      <c r="A131" t="str">
        <f>'Amortization Schedule'!A142</f>
        <v/>
      </c>
      <c r="B131" s="1" t="str">
        <f>'Amortization Schedule'!C142</f>
        <v/>
      </c>
      <c r="C131" s="1" t="str">
        <f>'Amortization Schedule'!D142</f>
        <v/>
      </c>
      <c r="D131" s="3" t="str">
        <f>'Amortization Schedule'!F142</f>
        <v/>
      </c>
    </row>
    <row r="132" spans="1:4" hidden="1" x14ac:dyDescent="0.2">
      <c r="A132" t="str">
        <f>'Amortization Schedule'!A143</f>
        <v/>
      </c>
      <c r="B132" s="1" t="str">
        <f>'Amortization Schedule'!C143</f>
        <v/>
      </c>
      <c r="C132" s="1" t="str">
        <f>'Amortization Schedule'!D143</f>
        <v/>
      </c>
      <c r="D132" s="3" t="str">
        <f>'Amortization Schedule'!F143</f>
        <v/>
      </c>
    </row>
    <row r="133" spans="1:4" hidden="1" x14ac:dyDescent="0.2">
      <c r="A133" t="str">
        <f>'Amortization Schedule'!A144</f>
        <v/>
      </c>
      <c r="B133" s="1" t="str">
        <f>'Amortization Schedule'!C144</f>
        <v/>
      </c>
      <c r="C133" s="1" t="str">
        <f>'Amortization Schedule'!D144</f>
        <v/>
      </c>
      <c r="D133" s="3" t="str">
        <f>'Amortization Schedule'!F144</f>
        <v/>
      </c>
    </row>
    <row r="134" spans="1:4" hidden="1" x14ac:dyDescent="0.2">
      <c r="A134" t="str">
        <f>'Amortization Schedule'!A145</f>
        <v/>
      </c>
      <c r="B134" s="1" t="str">
        <f>'Amortization Schedule'!C145</f>
        <v/>
      </c>
      <c r="C134" s="1" t="str">
        <f>'Amortization Schedule'!D145</f>
        <v/>
      </c>
      <c r="D134" s="3" t="str">
        <f>'Amortization Schedule'!F145</f>
        <v/>
      </c>
    </row>
    <row r="135" spans="1:4" hidden="1" x14ac:dyDescent="0.2">
      <c r="A135" t="str">
        <f>'Amortization Schedule'!A146</f>
        <v/>
      </c>
      <c r="B135" s="1" t="str">
        <f>'Amortization Schedule'!C146</f>
        <v/>
      </c>
      <c r="C135" s="1" t="str">
        <f>'Amortization Schedule'!D146</f>
        <v/>
      </c>
      <c r="D135" s="3" t="str">
        <f>'Amortization Schedule'!F146</f>
        <v/>
      </c>
    </row>
    <row r="136" spans="1:4" hidden="1" x14ac:dyDescent="0.2">
      <c r="A136" t="str">
        <f>'Amortization Schedule'!A147</f>
        <v/>
      </c>
      <c r="B136" s="1" t="str">
        <f>'Amortization Schedule'!C147</f>
        <v/>
      </c>
      <c r="C136" s="1" t="str">
        <f>'Amortization Schedule'!D147</f>
        <v/>
      </c>
      <c r="D136" s="3" t="str">
        <f>'Amortization Schedule'!F147</f>
        <v/>
      </c>
    </row>
    <row r="137" spans="1:4" hidden="1" x14ac:dyDescent="0.2">
      <c r="A137" t="str">
        <f>'Amortization Schedule'!A148</f>
        <v/>
      </c>
      <c r="B137" s="1" t="str">
        <f>'Amortization Schedule'!C148</f>
        <v/>
      </c>
      <c r="C137" s="1" t="str">
        <f>'Amortization Schedule'!D148</f>
        <v/>
      </c>
      <c r="D137" s="3" t="str">
        <f>'Amortization Schedule'!F148</f>
        <v/>
      </c>
    </row>
    <row r="138" spans="1:4" hidden="1" x14ac:dyDescent="0.2">
      <c r="A138" t="str">
        <f>'Amortization Schedule'!A149</f>
        <v/>
      </c>
      <c r="B138" s="1" t="str">
        <f>'Amortization Schedule'!C149</f>
        <v/>
      </c>
      <c r="C138" s="1" t="str">
        <f>'Amortization Schedule'!D149</f>
        <v/>
      </c>
      <c r="D138" s="3" t="str">
        <f>'Amortization Schedule'!F149</f>
        <v/>
      </c>
    </row>
    <row r="139" spans="1:4" hidden="1" x14ac:dyDescent="0.2">
      <c r="A139" t="str">
        <f>'Amortization Schedule'!A150</f>
        <v/>
      </c>
      <c r="B139" s="1" t="str">
        <f>'Amortization Schedule'!C150</f>
        <v/>
      </c>
      <c r="C139" s="1" t="str">
        <f>'Amortization Schedule'!D150</f>
        <v/>
      </c>
      <c r="D139" s="3" t="str">
        <f>'Amortization Schedule'!F150</f>
        <v/>
      </c>
    </row>
    <row r="140" spans="1:4" hidden="1" x14ac:dyDescent="0.2">
      <c r="A140" t="str">
        <f>'Amortization Schedule'!A151</f>
        <v/>
      </c>
      <c r="B140" s="1" t="str">
        <f>'Amortization Schedule'!C151</f>
        <v/>
      </c>
      <c r="C140" s="1" t="str">
        <f>'Amortization Schedule'!D151</f>
        <v/>
      </c>
      <c r="D140" s="3" t="str">
        <f>'Amortization Schedule'!F151</f>
        <v/>
      </c>
    </row>
    <row r="141" spans="1:4" hidden="1" x14ac:dyDescent="0.2">
      <c r="A141" t="str">
        <f>'Amortization Schedule'!A152</f>
        <v/>
      </c>
      <c r="B141" s="1" t="str">
        <f>'Amortization Schedule'!C152</f>
        <v/>
      </c>
      <c r="C141" s="1" t="str">
        <f>'Amortization Schedule'!D152</f>
        <v/>
      </c>
      <c r="D141" s="3" t="str">
        <f>'Amortization Schedule'!F152</f>
        <v/>
      </c>
    </row>
    <row r="142" spans="1:4" hidden="1" x14ac:dyDescent="0.2">
      <c r="A142" t="str">
        <f>'Amortization Schedule'!A153</f>
        <v/>
      </c>
      <c r="B142" s="1" t="str">
        <f>'Amortization Schedule'!C153</f>
        <v/>
      </c>
      <c r="C142" s="1" t="str">
        <f>'Amortization Schedule'!D153</f>
        <v/>
      </c>
      <c r="D142" s="3" t="str">
        <f>'Amortization Schedule'!F153</f>
        <v/>
      </c>
    </row>
    <row r="143" spans="1:4" hidden="1" x14ac:dyDescent="0.2">
      <c r="A143" t="str">
        <f>'Amortization Schedule'!A154</f>
        <v/>
      </c>
      <c r="B143" s="1" t="str">
        <f>'Amortization Schedule'!C154</f>
        <v/>
      </c>
      <c r="C143" s="1" t="str">
        <f>'Amortization Schedule'!D154</f>
        <v/>
      </c>
      <c r="D143" s="3" t="str">
        <f>'Amortization Schedule'!F154</f>
        <v/>
      </c>
    </row>
    <row r="144" spans="1:4" hidden="1" x14ac:dyDescent="0.2">
      <c r="A144" t="str">
        <f>'Amortization Schedule'!A155</f>
        <v/>
      </c>
      <c r="B144" s="1" t="str">
        <f>'Amortization Schedule'!C155</f>
        <v/>
      </c>
      <c r="C144" s="1" t="str">
        <f>'Amortization Schedule'!D155</f>
        <v/>
      </c>
      <c r="D144" s="3" t="str">
        <f>'Amortization Schedule'!F155</f>
        <v/>
      </c>
    </row>
    <row r="145" spans="1:4" hidden="1" x14ac:dyDescent="0.2">
      <c r="A145" t="str">
        <f>'Amortization Schedule'!A156</f>
        <v/>
      </c>
      <c r="B145" s="1" t="str">
        <f>'Amortization Schedule'!C156</f>
        <v/>
      </c>
      <c r="C145" s="1" t="str">
        <f>'Amortization Schedule'!D156</f>
        <v/>
      </c>
      <c r="D145" s="3" t="str">
        <f>'Amortization Schedule'!F156</f>
        <v/>
      </c>
    </row>
    <row r="146" spans="1:4" hidden="1" x14ac:dyDescent="0.2">
      <c r="A146" t="str">
        <f>'Amortization Schedule'!A157</f>
        <v/>
      </c>
      <c r="B146" s="1" t="str">
        <f>'Amortization Schedule'!C157</f>
        <v/>
      </c>
      <c r="C146" s="1" t="str">
        <f>'Amortization Schedule'!D157</f>
        <v/>
      </c>
      <c r="D146" s="3" t="str">
        <f>'Amortization Schedule'!F157</f>
        <v/>
      </c>
    </row>
    <row r="147" spans="1:4" hidden="1" x14ac:dyDescent="0.2">
      <c r="A147" t="str">
        <f>'Amortization Schedule'!A158</f>
        <v/>
      </c>
      <c r="B147" s="1" t="str">
        <f>'Amortization Schedule'!C158</f>
        <v/>
      </c>
      <c r="C147" s="1" t="str">
        <f>'Amortization Schedule'!D158</f>
        <v/>
      </c>
      <c r="D147" s="3" t="str">
        <f>'Amortization Schedule'!F158</f>
        <v/>
      </c>
    </row>
    <row r="148" spans="1:4" hidden="1" x14ac:dyDescent="0.2">
      <c r="A148" t="str">
        <f>'Amortization Schedule'!A159</f>
        <v/>
      </c>
      <c r="B148" s="1" t="str">
        <f>'Amortization Schedule'!C159</f>
        <v/>
      </c>
      <c r="C148" s="1" t="str">
        <f>'Amortization Schedule'!D159</f>
        <v/>
      </c>
      <c r="D148" s="3" t="str">
        <f>'Amortization Schedule'!F159</f>
        <v/>
      </c>
    </row>
    <row r="149" spans="1:4" hidden="1" x14ac:dyDescent="0.2">
      <c r="A149" t="str">
        <f>'Amortization Schedule'!A160</f>
        <v/>
      </c>
      <c r="B149" s="1" t="str">
        <f>'Amortization Schedule'!C160</f>
        <v/>
      </c>
      <c r="C149" s="1" t="str">
        <f>'Amortization Schedule'!D160</f>
        <v/>
      </c>
      <c r="D149" s="3" t="str">
        <f>'Amortization Schedule'!F160</f>
        <v/>
      </c>
    </row>
    <row r="150" spans="1:4" hidden="1" x14ac:dyDescent="0.2">
      <c r="A150" t="str">
        <f>'Amortization Schedule'!A161</f>
        <v/>
      </c>
      <c r="B150" s="1" t="str">
        <f>'Amortization Schedule'!C161</f>
        <v/>
      </c>
      <c r="C150" s="1" t="str">
        <f>'Amortization Schedule'!D161</f>
        <v/>
      </c>
      <c r="D150" s="3" t="str">
        <f>'Amortization Schedule'!F161</f>
        <v/>
      </c>
    </row>
    <row r="151" spans="1:4" hidden="1" x14ac:dyDescent="0.2">
      <c r="A151" t="str">
        <f>'Amortization Schedule'!A162</f>
        <v/>
      </c>
      <c r="B151" s="1" t="str">
        <f>'Amortization Schedule'!C162</f>
        <v/>
      </c>
      <c r="C151" s="1" t="str">
        <f>'Amortization Schedule'!D162</f>
        <v/>
      </c>
      <c r="D151" s="3" t="str">
        <f>'Amortization Schedule'!F162</f>
        <v/>
      </c>
    </row>
    <row r="152" spans="1:4" hidden="1" x14ac:dyDescent="0.2">
      <c r="A152" t="str">
        <f>'Amortization Schedule'!A163</f>
        <v/>
      </c>
      <c r="B152" s="1" t="str">
        <f>'Amortization Schedule'!C163</f>
        <v/>
      </c>
      <c r="C152" s="1" t="str">
        <f>'Amortization Schedule'!D163</f>
        <v/>
      </c>
      <c r="D152" s="3" t="str">
        <f>'Amortization Schedule'!F163</f>
        <v/>
      </c>
    </row>
    <row r="153" spans="1:4" hidden="1" x14ac:dyDescent="0.2">
      <c r="A153" t="str">
        <f>'Amortization Schedule'!A164</f>
        <v/>
      </c>
      <c r="B153" s="1" t="str">
        <f>'Amortization Schedule'!C164</f>
        <v/>
      </c>
      <c r="C153" s="1" t="str">
        <f>'Amortization Schedule'!D164</f>
        <v/>
      </c>
      <c r="D153" s="3" t="str">
        <f>'Amortization Schedule'!F164</f>
        <v/>
      </c>
    </row>
    <row r="154" spans="1:4" hidden="1" x14ac:dyDescent="0.2">
      <c r="A154" t="str">
        <f>'Amortization Schedule'!A165</f>
        <v/>
      </c>
      <c r="B154" s="1" t="str">
        <f>'Amortization Schedule'!C165</f>
        <v/>
      </c>
      <c r="C154" s="1" t="str">
        <f>'Amortization Schedule'!D165</f>
        <v/>
      </c>
      <c r="D154" s="3" t="str">
        <f>'Amortization Schedule'!F165</f>
        <v/>
      </c>
    </row>
    <row r="155" spans="1:4" hidden="1" x14ac:dyDescent="0.2">
      <c r="A155" t="str">
        <f>'Amortization Schedule'!A166</f>
        <v/>
      </c>
      <c r="B155" s="1" t="str">
        <f>'Amortization Schedule'!C166</f>
        <v/>
      </c>
      <c r="C155" s="1" t="str">
        <f>'Amortization Schedule'!D166</f>
        <v/>
      </c>
      <c r="D155" s="3" t="str">
        <f>'Amortization Schedule'!F166</f>
        <v/>
      </c>
    </row>
    <row r="156" spans="1:4" hidden="1" x14ac:dyDescent="0.2">
      <c r="A156" t="str">
        <f>'Amortization Schedule'!A167</f>
        <v/>
      </c>
      <c r="B156" s="1" t="str">
        <f>'Amortization Schedule'!C167</f>
        <v/>
      </c>
      <c r="C156" s="1" t="str">
        <f>'Amortization Schedule'!D167</f>
        <v/>
      </c>
      <c r="D156" s="3" t="str">
        <f>'Amortization Schedule'!F167</f>
        <v/>
      </c>
    </row>
    <row r="157" spans="1:4" hidden="1" x14ac:dyDescent="0.2">
      <c r="A157" t="str">
        <f>'Amortization Schedule'!A168</f>
        <v/>
      </c>
      <c r="B157" s="1" t="str">
        <f>'Amortization Schedule'!C168</f>
        <v/>
      </c>
      <c r="C157" s="1" t="str">
        <f>'Amortization Schedule'!D168</f>
        <v/>
      </c>
      <c r="D157" s="3" t="str">
        <f>'Amortization Schedule'!F168</f>
        <v/>
      </c>
    </row>
    <row r="158" spans="1:4" hidden="1" x14ac:dyDescent="0.2">
      <c r="A158" t="str">
        <f>'Amortization Schedule'!A169</f>
        <v/>
      </c>
      <c r="B158" s="1" t="str">
        <f>'Amortization Schedule'!C169</f>
        <v/>
      </c>
      <c r="C158" s="1" t="str">
        <f>'Amortization Schedule'!D169</f>
        <v/>
      </c>
      <c r="D158" s="3" t="str">
        <f>'Amortization Schedule'!F169</f>
        <v/>
      </c>
    </row>
    <row r="159" spans="1:4" hidden="1" x14ac:dyDescent="0.2">
      <c r="A159" t="str">
        <f>'Amortization Schedule'!A170</f>
        <v/>
      </c>
      <c r="B159" s="1" t="str">
        <f>'Amortization Schedule'!C170</f>
        <v/>
      </c>
      <c r="C159" s="1" t="str">
        <f>'Amortization Schedule'!D170</f>
        <v/>
      </c>
      <c r="D159" s="3" t="str">
        <f>'Amortization Schedule'!F170</f>
        <v/>
      </c>
    </row>
    <row r="160" spans="1:4" hidden="1" x14ac:dyDescent="0.2">
      <c r="A160" t="str">
        <f>'Amortization Schedule'!A171</f>
        <v/>
      </c>
      <c r="B160" s="1" t="str">
        <f>'Amortization Schedule'!C171</f>
        <v/>
      </c>
      <c r="C160" s="1" t="str">
        <f>'Amortization Schedule'!D171</f>
        <v/>
      </c>
      <c r="D160" s="3" t="str">
        <f>'Amortization Schedule'!F171</f>
        <v/>
      </c>
    </row>
    <row r="161" spans="1:4" hidden="1" x14ac:dyDescent="0.2">
      <c r="A161" t="str">
        <f>'Amortization Schedule'!A172</f>
        <v/>
      </c>
      <c r="B161" s="1" t="str">
        <f>'Amortization Schedule'!C172</f>
        <v/>
      </c>
      <c r="C161" s="1" t="str">
        <f>'Amortization Schedule'!D172</f>
        <v/>
      </c>
      <c r="D161" s="3" t="str">
        <f>'Amortization Schedule'!F172</f>
        <v/>
      </c>
    </row>
    <row r="162" spans="1:4" hidden="1" x14ac:dyDescent="0.2">
      <c r="A162" t="str">
        <f>'Amortization Schedule'!A173</f>
        <v/>
      </c>
      <c r="B162" s="1" t="str">
        <f>'Amortization Schedule'!C173</f>
        <v/>
      </c>
      <c r="C162" s="1" t="str">
        <f>'Amortization Schedule'!D173</f>
        <v/>
      </c>
      <c r="D162" s="3" t="str">
        <f>'Amortization Schedule'!F173</f>
        <v/>
      </c>
    </row>
    <row r="163" spans="1:4" hidden="1" x14ac:dyDescent="0.2">
      <c r="A163" t="str">
        <f>'Amortization Schedule'!A174</f>
        <v/>
      </c>
      <c r="B163" s="1" t="str">
        <f>'Amortization Schedule'!C174</f>
        <v/>
      </c>
      <c r="C163" s="1" t="str">
        <f>'Amortization Schedule'!D174</f>
        <v/>
      </c>
      <c r="D163" s="3" t="str">
        <f>'Amortization Schedule'!F174</f>
        <v/>
      </c>
    </row>
    <row r="164" spans="1:4" hidden="1" x14ac:dyDescent="0.2">
      <c r="A164" t="str">
        <f>'Amortization Schedule'!A175</f>
        <v/>
      </c>
      <c r="B164" s="1" t="str">
        <f>'Amortization Schedule'!C175</f>
        <v/>
      </c>
      <c r="C164" s="1" t="str">
        <f>'Amortization Schedule'!D175</f>
        <v/>
      </c>
      <c r="D164" s="3" t="str">
        <f>'Amortization Schedule'!F175</f>
        <v/>
      </c>
    </row>
    <row r="165" spans="1:4" hidden="1" x14ac:dyDescent="0.2">
      <c r="A165" t="str">
        <f>'Amortization Schedule'!A176</f>
        <v/>
      </c>
      <c r="B165" s="1" t="str">
        <f>'Amortization Schedule'!C176</f>
        <v/>
      </c>
      <c r="C165" s="1" t="str">
        <f>'Amortization Schedule'!D176</f>
        <v/>
      </c>
      <c r="D165" s="3" t="str">
        <f>'Amortization Schedule'!F176</f>
        <v/>
      </c>
    </row>
    <row r="166" spans="1:4" hidden="1" x14ac:dyDescent="0.2">
      <c r="A166" t="str">
        <f>'Amortization Schedule'!A177</f>
        <v/>
      </c>
      <c r="B166" s="1" t="str">
        <f>'Amortization Schedule'!C177</f>
        <v/>
      </c>
      <c r="C166" s="1" t="str">
        <f>'Amortization Schedule'!D177</f>
        <v/>
      </c>
      <c r="D166" s="3" t="str">
        <f>'Amortization Schedule'!F177</f>
        <v/>
      </c>
    </row>
    <row r="167" spans="1:4" hidden="1" x14ac:dyDescent="0.2">
      <c r="A167" t="str">
        <f>'Amortization Schedule'!A178</f>
        <v/>
      </c>
      <c r="B167" s="1" t="str">
        <f>'Amortization Schedule'!C178</f>
        <v/>
      </c>
      <c r="C167" s="1" t="str">
        <f>'Amortization Schedule'!D178</f>
        <v/>
      </c>
      <c r="D167" s="3" t="str">
        <f>'Amortization Schedule'!F178</f>
        <v/>
      </c>
    </row>
    <row r="168" spans="1:4" hidden="1" x14ac:dyDescent="0.2">
      <c r="A168" t="str">
        <f>'Amortization Schedule'!A179</f>
        <v/>
      </c>
      <c r="B168" s="1" t="str">
        <f>'Amortization Schedule'!C179</f>
        <v/>
      </c>
      <c r="C168" s="1" t="str">
        <f>'Amortization Schedule'!D179</f>
        <v/>
      </c>
      <c r="D168" s="3" t="str">
        <f>'Amortization Schedule'!F179</f>
        <v/>
      </c>
    </row>
    <row r="169" spans="1:4" hidden="1" x14ac:dyDescent="0.2">
      <c r="A169" t="str">
        <f>'Amortization Schedule'!A180</f>
        <v/>
      </c>
      <c r="B169" s="1" t="str">
        <f>'Amortization Schedule'!C180</f>
        <v/>
      </c>
      <c r="C169" s="1" t="str">
        <f>'Amortization Schedule'!D180</f>
        <v/>
      </c>
      <c r="D169" s="3" t="str">
        <f>'Amortization Schedule'!F180</f>
        <v/>
      </c>
    </row>
    <row r="170" spans="1:4" hidden="1" x14ac:dyDescent="0.2">
      <c r="A170" t="str">
        <f>'Amortization Schedule'!A181</f>
        <v/>
      </c>
      <c r="B170" s="1" t="str">
        <f>'Amortization Schedule'!C181</f>
        <v/>
      </c>
      <c r="C170" s="1" t="str">
        <f>'Amortization Schedule'!D181</f>
        <v/>
      </c>
      <c r="D170" s="3" t="str">
        <f>'Amortization Schedule'!F181</f>
        <v/>
      </c>
    </row>
    <row r="171" spans="1:4" hidden="1" x14ac:dyDescent="0.2">
      <c r="A171" t="str">
        <f>'Amortization Schedule'!A182</f>
        <v/>
      </c>
      <c r="B171" s="1" t="str">
        <f>'Amortization Schedule'!C182</f>
        <v/>
      </c>
      <c r="C171" s="1" t="str">
        <f>'Amortization Schedule'!D182</f>
        <v/>
      </c>
      <c r="D171" s="3" t="str">
        <f>'Amortization Schedule'!F182</f>
        <v/>
      </c>
    </row>
    <row r="172" spans="1:4" hidden="1" x14ac:dyDescent="0.2">
      <c r="A172" t="str">
        <f>'Amortization Schedule'!A183</f>
        <v/>
      </c>
      <c r="B172" s="1" t="str">
        <f>'Amortization Schedule'!C183</f>
        <v/>
      </c>
      <c r="C172" s="1" t="str">
        <f>'Amortization Schedule'!D183</f>
        <v/>
      </c>
      <c r="D172" s="3" t="str">
        <f>'Amortization Schedule'!F183</f>
        <v/>
      </c>
    </row>
    <row r="173" spans="1:4" hidden="1" x14ac:dyDescent="0.2">
      <c r="A173" t="str">
        <f>'Amortization Schedule'!A184</f>
        <v/>
      </c>
      <c r="B173" s="1" t="str">
        <f>'Amortization Schedule'!C184</f>
        <v/>
      </c>
      <c r="C173" s="1" t="str">
        <f>'Amortization Schedule'!D184</f>
        <v/>
      </c>
      <c r="D173" s="3" t="str">
        <f>'Amortization Schedule'!F184</f>
        <v/>
      </c>
    </row>
    <row r="174" spans="1:4" hidden="1" x14ac:dyDescent="0.2">
      <c r="A174" t="str">
        <f>'Amortization Schedule'!A185</f>
        <v/>
      </c>
      <c r="B174" s="1" t="str">
        <f>'Amortization Schedule'!C185</f>
        <v/>
      </c>
      <c r="C174" s="1" t="str">
        <f>'Amortization Schedule'!D185</f>
        <v/>
      </c>
      <c r="D174" s="3" t="str">
        <f>'Amortization Schedule'!F185</f>
        <v/>
      </c>
    </row>
    <row r="175" spans="1:4" hidden="1" x14ac:dyDescent="0.2">
      <c r="A175" t="str">
        <f>'Amortization Schedule'!A186</f>
        <v/>
      </c>
      <c r="B175" s="1" t="str">
        <f>'Amortization Schedule'!C186</f>
        <v/>
      </c>
      <c r="C175" s="1" t="str">
        <f>'Amortization Schedule'!D186</f>
        <v/>
      </c>
      <c r="D175" s="3" t="str">
        <f>'Amortization Schedule'!F186</f>
        <v/>
      </c>
    </row>
    <row r="176" spans="1:4" hidden="1" x14ac:dyDescent="0.2">
      <c r="A176" t="str">
        <f>'Amortization Schedule'!A187</f>
        <v/>
      </c>
      <c r="B176" s="1" t="str">
        <f>'Amortization Schedule'!C187</f>
        <v/>
      </c>
      <c r="C176" s="1" t="str">
        <f>'Amortization Schedule'!D187</f>
        <v/>
      </c>
      <c r="D176" s="3" t="str">
        <f>'Amortization Schedule'!F187</f>
        <v/>
      </c>
    </row>
    <row r="177" spans="1:4" hidden="1" x14ac:dyDescent="0.2">
      <c r="A177" t="str">
        <f>'Amortization Schedule'!A188</f>
        <v/>
      </c>
      <c r="B177" s="1" t="str">
        <f>'Amortization Schedule'!C188</f>
        <v/>
      </c>
      <c r="C177" s="1" t="str">
        <f>'Amortization Schedule'!D188</f>
        <v/>
      </c>
      <c r="D177" s="3" t="str">
        <f>'Amortization Schedule'!F188</f>
        <v/>
      </c>
    </row>
    <row r="178" spans="1:4" hidden="1" x14ac:dyDescent="0.2">
      <c r="A178" t="str">
        <f>'Amortization Schedule'!A189</f>
        <v/>
      </c>
      <c r="B178" s="1" t="str">
        <f>'Amortization Schedule'!C189</f>
        <v/>
      </c>
      <c r="C178" s="1" t="str">
        <f>'Amortization Schedule'!D189</f>
        <v/>
      </c>
      <c r="D178" s="3" t="str">
        <f>'Amortization Schedule'!F189</f>
        <v/>
      </c>
    </row>
    <row r="179" spans="1:4" hidden="1" x14ac:dyDescent="0.2">
      <c r="A179" t="str">
        <f>'Amortization Schedule'!A190</f>
        <v/>
      </c>
      <c r="B179" s="1" t="str">
        <f>'Amortization Schedule'!C190</f>
        <v/>
      </c>
      <c r="C179" s="1" t="str">
        <f>'Amortization Schedule'!D190</f>
        <v/>
      </c>
      <c r="D179" s="3" t="str">
        <f>'Amortization Schedule'!F190</f>
        <v/>
      </c>
    </row>
    <row r="180" spans="1:4" hidden="1" x14ac:dyDescent="0.2">
      <c r="A180" t="str">
        <f>'Amortization Schedule'!A191</f>
        <v/>
      </c>
      <c r="B180" s="1" t="str">
        <f>'Amortization Schedule'!C191</f>
        <v/>
      </c>
      <c r="C180" s="1" t="str">
        <f>'Amortization Schedule'!D191</f>
        <v/>
      </c>
      <c r="D180" s="3" t="str">
        <f>'Amortization Schedule'!F191</f>
        <v/>
      </c>
    </row>
    <row r="181" spans="1:4" hidden="1" x14ac:dyDescent="0.2">
      <c r="A181" t="str">
        <f>'Amortization Schedule'!A192</f>
        <v/>
      </c>
      <c r="B181" s="1" t="str">
        <f>'Amortization Schedule'!C192</f>
        <v/>
      </c>
      <c r="C181" s="1" t="str">
        <f>'Amortization Schedule'!D192</f>
        <v/>
      </c>
      <c r="D181" s="3" t="str">
        <f>'Amortization Schedule'!F192</f>
        <v/>
      </c>
    </row>
    <row r="182" spans="1:4" hidden="1" x14ac:dyDescent="0.2">
      <c r="A182" t="str">
        <f>'Amortization Schedule'!A193</f>
        <v/>
      </c>
      <c r="B182" s="1" t="str">
        <f>'Amortization Schedule'!C193</f>
        <v/>
      </c>
      <c r="C182" s="1" t="str">
        <f>'Amortization Schedule'!D193</f>
        <v/>
      </c>
      <c r="D182" s="3" t="str">
        <f>'Amortization Schedule'!F193</f>
        <v/>
      </c>
    </row>
    <row r="183" spans="1:4" hidden="1" x14ac:dyDescent="0.2">
      <c r="A183" t="str">
        <f>'Amortization Schedule'!A194</f>
        <v/>
      </c>
      <c r="B183" s="1" t="str">
        <f>'Amortization Schedule'!C194</f>
        <v/>
      </c>
      <c r="C183" s="1" t="str">
        <f>'Amortization Schedule'!D194</f>
        <v/>
      </c>
      <c r="D183" s="3" t="str">
        <f>'Amortization Schedule'!F194</f>
        <v/>
      </c>
    </row>
    <row r="184" spans="1:4" hidden="1" x14ac:dyDescent="0.2">
      <c r="A184" t="str">
        <f>'Amortization Schedule'!A195</f>
        <v/>
      </c>
      <c r="B184" s="1" t="str">
        <f>'Amortization Schedule'!C195</f>
        <v/>
      </c>
      <c r="C184" s="1" t="str">
        <f>'Amortization Schedule'!D195</f>
        <v/>
      </c>
      <c r="D184" s="3" t="str">
        <f>'Amortization Schedule'!F195</f>
        <v/>
      </c>
    </row>
    <row r="185" spans="1:4" hidden="1" x14ac:dyDescent="0.2">
      <c r="A185" t="str">
        <f>'Amortization Schedule'!A196</f>
        <v/>
      </c>
      <c r="B185" s="1" t="str">
        <f>'Amortization Schedule'!C196</f>
        <v/>
      </c>
      <c r="C185" s="1" t="str">
        <f>'Amortization Schedule'!D196</f>
        <v/>
      </c>
      <c r="D185" s="3" t="str">
        <f>'Amortization Schedule'!F196</f>
        <v/>
      </c>
    </row>
    <row r="186" spans="1:4" hidden="1" x14ac:dyDescent="0.2">
      <c r="A186" t="str">
        <f>'Amortization Schedule'!A197</f>
        <v/>
      </c>
      <c r="B186" s="1" t="str">
        <f>'Amortization Schedule'!C197</f>
        <v/>
      </c>
      <c r="C186" s="1" t="str">
        <f>'Amortization Schedule'!D197</f>
        <v/>
      </c>
      <c r="D186" s="3" t="str">
        <f>'Amortization Schedule'!F197</f>
        <v/>
      </c>
    </row>
    <row r="187" spans="1:4" hidden="1" x14ac:dyDescent="0.2">
      <c r="A187" t="str">
        <f>'Amortization Schedule'!A198</f>
        <v/>
      </c>
      <c r="B187" s="1" t="str">
        <f>'Amortization Schedule'!C198</f>
        <v/>
      </c>
      <c r="C187" s="1" t="str">
        <f>'Amortization Schedule'!D198</f>
        <v/>
      </c>
      <c r="D187" s="3" t="str">
        <f>'Amortization Schedule'!F198</f>
        <v/>
      </c>
    </row>
    <row r="188" spans="1:4" hidden="1" x14ac:dyDescent="0.2">
      <c r="A188" t="str">
        <f>'Amortization Schedule'!A199</f>
        <v/>
      </c>
      <c r="B188" s="1" t="str">
        <f>'Amortization Schedule'!C199</f>
        <v/>
      </c>
      <c r="C188" s="1" t="str">
        <f>'Amortization Schedule'!D199</f>
        <v/>
      </c>
      <c r="D188" s="3" t="str">
        <f>'Amortization Schedule'!F199</f>
        <v/>
      </c>
    </row>
    <row r="189" spans="1:4" hidden="1" x14ac:dyDescent="0.2">
      <c r="A189" t="str">
        <f>'Amortization Schedule'!A200</f>
        <v/>
      </c>
      <c r="B189" s="1" t="str">
        <f>'Amortization Schedule'!C200</f>
        <v/>
      </c>
      <c r="C189" s="1" t="str">
        <f>'Amortization Schedule'!D200</f>
        <v/>
      </c>
      <c r="D189" s="3" t="str">
        <f>'Amortization Schedule'!F200</f>
        <v/>
      </c>
    </row>
    <row r="190" spans="1:4" hidden="1" x14ac:dyDescent="0.2">
      <c r="A190" t="str">
        <f>'Amortization Schedule'!A201</f>
        <v/>
      </c>
      <c r="B190" s="1" t="str">
        <f>'Amortization Schedule'!C201</f>
        <v/>
      </c>
      <c r="C190" s="1" t="str">
        <f>'Amortization Schedule'!D201</f>
        <v/>
      </c>
      <c r="D190" s="3" t="str">
        <f>'Amortization Schedule'!F201</f>
        <v/>
      </c>
    </row>
    <row r="191" spans="1:4" hidden="1" x14ac:dyDescent="0.2">
      <c r="A191" t="str">
        <f>'Amortization Schedule'!A202</f>
        <v/>
      </c>
      <c r="B191" s="1" t="str">
        <f>'Amortization Schedule'!C202</f>
        <v/>
      </c>
      <c r="C191" s="1" t="str">
        <f>'Amortization Schedule'!D202</f>
        <v/>
      </c>
      <c r="D191" s="3" t="str">
        <f>'Amortization Schedule'!F202</f>
        <v/>
      </c>
    </row>
    <row r="192" spans="1:4" hidden="1" x14ac:dyDescent="0.2">
      <c r="A192" t="str">
        <f>'Amortization Schedule'!A203</f>
        <v/>
      </c>
      <c r="B192" s="1" t="str">
        <f>'Amortization Schedule'!C203</f>
        <v/>
      </c>
      <c r="C192" s="1" t="str">
        <f>'Amortization Schedule'!D203</f>
        <v/>
      </c>
      <c r="D192" s="3" t="str">
        <f>'Amortization Schedule'!F203</f>
        <v/>
      </c>
    </row>
    <row r="193" spans="1:4" hidden="1" x14ac:dyDescent="0.2">
      <c r="A193" t="str">
        <f>'Amortization Schedule'!A204</f>
        <v/>
      </c>
      <c r="B193" s="1" t="str">
        <f>'Amortization Schedule'!C204</f>
        <v/>
      </c>
      <c r="C193" s="1" t="str">
        <f>'Amortization Schedule'!D204</f>
        <v/>
      </c>
      <c r="D193" s="3" t="str">
        <f>'Amortization Schedule'!F204</f>
        <v/>
      </c>
    </row>
    <row r="194" spans="1:4" hidden="1" x14ac:dyDescent="0.2">
      <c r="A194" t="str">
        <f>'Amortization Schedule'!A205</f>
        <v/>
      </c>
      <c r="B194" s="1" t="str">
        <f>'Amortization Schedule'!C205</f>
        <v/>
      </c>
      <c r="C194" s="1" t="str">
        <f>'Amortization Schedule'!D205</f>
        <v/>
      </c>
      <c r="D194" s="3" t="str">
        <f>'Amortization Schedule'!F205</f>
        <v/>
      </c>
    </row>
    <row r="195" spans="1:4" hidden="1" x14ac:dyDescent="0.2">
      <c r="A195" t="str">
        <f>'Amortization Schedule'!A206</f>
        <v/>
      </c>
      <c r="B195" s="1" t="str">
        <f>'Amortization Schedule'!C206</f>
        <v/>
      </c>
      <c r="C195" s="1" t="str">
        <f>'Amortization Schedule'!D206</f>
        <v/>
      </c>
      <c r="D195" s="3" t="str">
        <f>'Amortization Schedule'!F206</f>
        <v/>
      </c>
    </row>
    <row r="196" spans="1:4" hidden="1" x14ac:dyDescent="0.2">
      <c r="A196" t="str">
        <f>'Amortization Schedule'!A207</f>
        <v/>
      </c>
      <c r="B196" s="1" t="str">
        <f>'Amortization Schedule'!C207</f>
        <v/>
      </c>
      <c r="C196" s="1" t="str">
        <f>'Amortization Schedule'!D207</f>
        <v/>
      </c>
      <c r="D196" s="3" t="str">
        <f>'Amortization Schedule'!F207</f>
        <v/>
      </c>
    </row>
    <row r="197" spans="1:4" hidden="1" x14ac:dyDescent="0.2">
      <c r="A197" t="str">
        <f>'Amortization Schedule'!A208</f>
        <v/>
      </c>
      <c r="B197" s="1" t="str">
        <f>'Amortization Schedule'!C208</f>
        <v/>
      </c>
      <c r="C197" s="1" t="str">
        <f>'Amortization Schedule'!D208</f>
        <v/>
      </c>
      <c r="D197" s="3" t="str">
        <f>'Amortization Schedule'!F208</f>
        <v/>
      </c>
    </row>
    <row r="198" spans="1:4" hidden="1" x14ac:dyDescent="0.2">
      <c r="A198" t="str">
        <f>'Amortization Schedule'!A209</f>
        <v/>
      </c>
      <c r="B198" s="1" t="str">
        <f>'Amortization Schedule'!C209</f>
        <v/>
      </c>
      <c r="C198" s="1" t="str">
        <f>'Amortization Schedule'!D209</f>
        <v/>
      </c>
      <c r="D198" s="3" t="str">
        <f>'Amortization Schedule'!F209</f>
        <v/>
      </c>
    </row>
    <row r="199" spans="1:4" hidden="1" x14ac:dyDescent="0.2">
      <c r="A199" t="str">
        <f>'Amortization Schedule'!A210</f>
        <v/>
      </c>
      <c r="B199" s="1" t="str">
        <f>'Amortization Schedule'!C210</f>
        <v/>
      </c>
      <c r="C199" s="1" t="str">
        <f>'Amortization Schedule'!D210</f>
        <v/>
      </c>
      <c r="D199" s="3" t="str">
        <f>'Amortization Schedule'!F210</f>
        <v/>
      </c>
    </row>
    <row r="200" spans="1:4" hidden="1" x14ac:dyDescent="0.2">
      <c r="A200" t="str">
        <f>'Amortization Schedule'!A211</f>
        <v/>
      </c>
      <c r="B200" s="1" t="str">
        <f>'Amortization Schedule'!C211</f>
        <v/>
      </c>
      <c r="C200" s="1" t="str">
        <f>'Amortization Schedule'!D211</f>
        <v/>
      </c>
      <c r="D200" s="3" t="str">
        <f>'Amortization Schedule'!F211</f>
        <v/>
      </c>
    </row>
    <row r="201" spans="1:4" hidden="1" x14ac:dyDescent="0.2">
      <c r="A201" t="str">
        <f>'Amortization Schedule'!A212</f>
        <v/>
      </c>
      <c r="B201" s="1" t="str">
        <f>'Amortization Schedule'!C212</f>
        <v/>
      </c>
      <c r="C201" s="1" t="str">
        <f>'Amortization Schedule'!D212</f>
        <v/>
      </c>
      <c r="D201" s="3" t="str">
        <f>'Amortization Schedule'!F212</f>
        <v/>
      </c>
    </row>
    <row r="202" spans="1:4" hidden="1" x14ac:dyDescent="0.2">
      <c r="A202" t="str">
        <f>'Amortization Schedule'!A213</f>
        <v/>
      </c>
      <c r="B202" s="1" t="str">
        <f>'Amortization Schedule'!C213</f>
        <v/>
      </c>
      <c r="C202" s="1" t="str">
        <f>'Amortization Schedule'!D213</f>
        <v/>
      </c>
      <c r="D202" s="3" t="str">
        <f>'Amortization Schedule'!F213</f>
        <v/>
      </c>
    </row>
    <row r="203" spans="1:4" hidden="1" x14ac:dyDescent="0.2">
      <c r="A203" t="str">
        <f>'Amortization Schedule'!A214</f>
        <v/>
      </c>
      <c r="B203" s="1" t="str">
        <f>'Amortization Schedule'!C214</f>
        <v/>
      </c>
      <c r="C203" s="1" t="str">
        <f>'Amortization Schedule'!D214</f>
        <v/>
      </c>
      <c r="D203" s="3" t="str">
        <f>'Amortization Schedule'!F214</f>
        <v/>
      </c>
    </row>
    <row r="204" spans="1:4" hidden="1" x14ac:dyDescent="0.2">
      <c r="A204" t="str">
        <f>'Amortization Schedule'!A215</f>
        <v/>
      </c>
      <c r="B204" s="1" t="str">
        <f>'Amortization Schedule'!C215</f>
        <v/>
      </c>
      <c r="C204" s="1" t="str">
        <f>'Amortization Schedule'!D215</f>
        <v/>
      </c>
      <c r="D204" s="3" t="str">
        <f>'Amortization Schedule'!F215</f>
        <v/>
      </c>
    </row>
    <row r="205" spans="1:4" hidden="1" x14ac:dyDescent="0.2">
      <c r="A205" t="str">
        <f>'Amortization Schedule'!A216</f>
        <v/>
      </c>
      <c r="B205" s="1" t="str">
        <f>'Amortization Schedule'!C216</f>
        <v/>
      </c>
      <c r="C205" s="1" t="str">
        <f>'Amortization Schedule'!D216</f>
        <v/>
      </c>
      <c r="D205" s="3" t="str">
        <f>'Amortization Schedule'!F216</f>
        <v/>
      </c>
    </row>
    <row r="206" spans="1:4" hidden="1" x14ac:dyDescent="0.2">
      <c r="A206" t="str">
        <f>'Amortization Schedule'!A217</f>
        <v/>
      </c>
      <c r="B206" s="1" t="str">
        <f>'Amortization Schedule'!C217</f>
        <v/>
      </c>
      <c r="C206" s="1" t="str">
        <f>'Amortization Schedule'!D217</f>
        <v/>
      </c>
      <c r="D206" s="3" t="str">
        <f>'Amortization Schedule'!F217</f>
        <v/>
      </c>
    </row>
    <row r="207" spans="1:4" hidden="1" x14ac:dyDescent="0.2">
      <c r="A207" t="str">
        <f>'Amortization Schedule'!A218</f>
        <v/>
      </c>
      <c r="B207" s="1" t="str">
        <f>'Amortization Schedule'!C218</f>
        <v/>
      </c>
      <c r="C207" s="1" t="str">
        <f>'Amortization Schedule'!D218</f>
        <v/>
      </c>
      <c r="D207" s="3" t="str">
        <f>'Amortization Schedule'!F218</f>
        <v/>
      </c>
    </row>
    <row r="208" spans="1:4" hidden="1" x14ac:dyDescent="0.2">
      <c r="A208" t="str">
        <f>'Amortization Schedule'!A219</f>
        <v/>
      </c>
      <c r="B208" s="1" t="str">
        <f>'Amortization Schedule'!C219</f>
        <v/>
      </c>
      <c r="C208" s="1" t="str">
        <f>'Amortization Schedule'!D219</f>
        <v/>
      </c>
      <c r="D208" s="3" t="str">
        <f>'Amortization Schedule'!F219</f>
        <v/>
      </c>
    </row>
    <row r="209" spans="1:4" hidden="1" x14ac:dyDescent="0.2">
      <c r="A209" t="str">
        <f>'Amortization Schedule'!A220</f>
        <v/>
      </c>
      <c r="B209" s="1" t="str">
        <f>'Amortization Schedule'!C220</f>
        <v/>
      </c>
      <c r="C209" s="1" t="str">
        <f>'Amortization Schedule'!D220</f>
        <v/>
      </c>
      <c r="D209" s="3" t="str">
        <f>'Amortization Schedule'!F220</f>
        <v/>
      </c>
    </row>
    <row r="210" spans="1:4" hidden="1" x14ac:dyDescent="0.2">
      <c r="A210" t="str">
        <f>'Amortization Schedule'!A221</f>
        <v/>
      </c>
      <c r="B210" s="1" t="str">
        <f>'Amortization Schedule'!C221</f>
        <v/>
      </c>
      <c r="C210" s="1" t="str">
        <f>'Amortization Schedule'!D221</f>
        <v/>
      </c>
      <c r="D210" s="3" t="str">
        <f>'Amortization Schedule'!F221</f>
        <v/>
      </c>
    </row>
    <row r="211" spans="1:4" hidden="1" x14ac:dyDescent="0.2">
      <c r="A211" t="str">
        <f>'Amortization Schedule'!A222</f>
        <v/>
      </c>
      <c r="B211" s="1" t="str">
        <f>'Amortization Schedule'!C222</f>
        <v/>
      </c>
      <c r="C211" s="1" t="str">
        <f>'Amortization Schedule'!D222</f>
        <v/>
      </c>
      <c r="D211" s="3" t="str">
        <f>'Amortization Schedule'!F222</f>
        <v/>
      </c>
    </row>
    <row r="212" spans="1:4" hidden="1" x14ac:dyDescent="0.2">
      <c r="A212" t="str">
        <f>'Amortization Schedule'!A223</f>
        <v/>
      </c>
      <c r="B212" s="1" t="str">
        <f>'Amortization Schedule'!C223</f>
        <v/>
      </c>
      <c r="C212" s="1" t="str">
        <f>'Amortization Schedule'!D223</f>
        <v/>
      </c>
      <c r="D212" s="3" t="str">
        <f>'Amortization Schedule'!F223</f>
        <v/>
      </c>
    </row>
    <row r="213" spans="1:4" hidden="1" x14ac:dyDescent="0.2">
      <c r="A213" t="str">
        <f>'Amortization Schedule'!A224</f>
        <v/>
      </c>
      <c r="B213" s="1" t="str">
        <f>'Amortization Schedule'!C224</f>
        <v/>
      </c>
      <c r="C213" s="1" t="str">
        <f>'Amortization Schedule'!D224</f>
        <v/>
      </c>
      <c r="D213" s="3" t="str">
        <f>'Amortization Schedule'!F224</f>
        <v/>
      </c>
    </row>
    <row r="214" spans="1:4" hidden="1" x14ac:dyDescent="0.2">
      <c r="A214" t="str">
        <f>'Amortization Schedule'!A225</f>
        <v/>
      </c>
      <c r="B214" s="1" t="str">
        <f>'Amortization Schedule'!C225</f>
        <v/>
      </c>
      <c r="C214" s="1" t="str">
        <f>'Amortization Schedule'!D225</f>
        <v/>
      </c>
      <c r="D214" s="3" t="str">
        <f>'Amortization Schedule'!F225</f>
        <v/>
      </c>
    </row>
    <row r="215" spans="1:4" hidden="1" x14ac:dyDescent="0.2">
      <c r="A215" t="str">
        <f>'Amortization Schedule'!A226</f>
        <v/>
      </c>
      <c r="B215" s="1" t="str">
        <f>'Amortization Schedule'!C226</f>
        <v/>
      </c>
      <c r="C215" s="1" t="str">
        <f>'Amortization Schedule'!D226</f>
        <v/>
      </c>
      <c r="D215" s="3" t="str">
        <f>'Amortization Schedule'!F226</f>
        <v/>
      </c>
    </row>
    <row r="216" spans="1:4" hidden="1" x14ac:dyDescent="0.2">
      <c r="A216" t="str">
        <f>'Amortization Schedule'!A227</f>
        <v/>
      </c>
      <c r="B216" s="1" t="str">
        <f>'Amortization Schedule'!C227</f>
        <v/>
      </c>
      <c r="C216" s="1" t="str">
        <f>'Amortization Schedule'!D227</f>
        <v/>
      </c>
      <c r="D216" s="3" t="str">
        <f>'Amortization Schedule'!F227</f>
        <v/>
      </c>
    </row>
    <row r="217" spans="1:4" hidden="1" x14ac:dyDescent="0.2">
      <c r="A217" t="str">
        <f>'Amortization Schedule'!A228</f>
        <v/>
      </c>
      <c r="B217" s="1" t="str">
        <f>'Amortization Schedule'!C228</f>
        <v/>
      </c>
      <c r="C217" s="1" t="str">
        <f>'Amortization Schedule'!D228</f>
        <v/>
      </c>
      <c r="D217" s="3" t="str">
        <f>'Amortization Schedule'!F228</f>
        <v/>
      </c>
    </row>
    <row r="218" spans="1:4" hidden="1" x14ac:dyDescent="0.2">
      <c r="A218" t="str">
        <f>'Amortization Schedule'!A229</f>
        <v/>
      </c>
      <c r="B218" s="1" t="str">
        <f>'Amortization Schedule'!C229</f>
        <v/>
      </c>
      <c r="C218" s="1" t="str">
        <f>'Amortization Schedule'!D229</f>
        <v/>
      </c>
      <c r="D218" s="3" t="str">
        <f>'Amortization Schedule'!F229</f>
        <v/>
      </c>
    </row>
    <row r="219" spans="1:4" hidden="1" x14ac:dyDescent="0.2">
      <c r="A219" t="str">
        <f>'Amortization Schedule'!A230</f>
        <v/>
      </c>
      <c r="B219" s="1" t="str">
        <f>'Amortization Schedule'!C230</f>
        <v/>
      </c>
      <c r="C219" s="1" t="str">
        <f>'Amortization Schedule'!D230</f>
        <v/>
      </c>
      <c r="D219" s="3" t="str">
        <f>'Amortization Schedule'!F230</f>
        <v/>
      </c>
    </row>
    <row r="220" spans="1:4" hidden="1" x14ac:dyDescent="0.2">
      <c r="A220" t="str">
        <f>'Amortization Schedule'!A231</f>
        <v/>
      </c>
      <c r="B220" s="1" t="str">
        <f>'Amortization Schedule'!C231</f>
        <v/>
      </c>
      <c r="C220" s="1" t="str">
        <f>'Amortization Schedule'!D231</f>
        <v/>
      </c>
      <c r="D220" s="3" t="str">
        <f>'Amortization Schedule'!F231</f>
        <v/>
      </c>
    </row>
    <row r="221" spans="1:4" hidden="1" x14ac:dyDescent="0.2">
      <c r="A221" t="str">
        <f>'Amortization Schedule'!A232</f>
        <v/>
      </c>
      <c r="B221" s="1" t="str">
        <f>'Amortization Schedule'!C232</f>
        <v/>
      </c>
      <c r="C221" s="1" t="str">
        <f>'Amortization Schedule'!D232</f>
        <v/>
      </c>
      <c r="D221" s="3" t="str">
        <f>'Amortization Schedule'!F232</f>
        <v/>
      </c>
    </row>
    <row r="222" spans="1:4" hidden="1" x14ac:dyDescent="0.2">
      <c r="A222" t="str">
        <f>'Amortization Schedule'!A233</f>
        <v/>
      </c>
      <c r="B222" s="1" t="str">
        <f>'Amortization Schedule'!C233</f>
        <v/>
      </c>
      <c r="C222" s="1" t="str">
        <f>'Amortization Schedule'!D233</f>
        <v/>
      </c>
      <c r="D222" s="3" t="str">
        <f>'Amortization Schedule'!F233</f>
        <v/>
      </c>
    </row>
    <row r="223" spans="1:4" hidden="1" x14ac:dyDescent="0.2">
      <c r="A223" t="str">
        <f>'Amortization Schedule'!A234</f>
        <v/>
      </c>
      <c r="B223" s="1" t="str">
        <f>'Amortization Schedule'!C234</f>
        <v/>
      </c>
      <c r="C223" s="1" t="str">
        <f>'Amortization Schedule'!D234</f>
        <v/>
      </c>
      <c r="D223" s="3" t="str">
        <f>'Amortization Schedule'!F234</f>
        <v/>
      </c>
    </row>
    <row r="224" spans="1:4" hidden="1" x14ac:dyDescent="0.2">
      <c r="A224" t="str">
        <f>'Amortization Schedule'!A235</f>
        <v/>
      </c>
      <c r="B224" s="1" t="str">
        <f>'Amortization Schedule'!C235</f>
        <v/>
      </c>
      <c r="C224" s="1" t="str">
        <f>'Amortization Schedule'!D235</f>
        <v/>
      </c>
      <c r="D224" s="3" t="str">
        <f>'Amortization Schedule'!F235</f>
        <v/>
      </c>
    </row>
    <row r="225" spans="1:4" hidden="1" x14ac:dyDescent="0.2">
      <c r="A225" t="str">
        <f>'Amortization Schedule'!A236</f>
        <v/>
      </c>
      <c r="B225" s="1" t="str">
        <f>'Amortization Schedule'!C236</f>
        <v/>
      </c>
      <c r="C225" s="1" t="str">
        <f>'Amortization Schedule'!D236</f>
        <v/>
      </c>
      <c r="D225" s="3" t="str">
        <f>'Amortization Schedule'!F236</f>
        <v/>
      </c>
    </row>
    <row r="226" spans="1:4" hidden="1" x14ac:dyDescent="0.2">
      <c r="A226" t="str">
        <f>'Amortization Schedule'!A237</f>
        <v/>
      </c>
      <c r="B226" s="1" t="str">
        <f>'Amortization Schedule'!C237</f>
        <v/>
      </c>
      <c r="C226" s="1" t="str">
        <f>'Amortization Schedule'!D237</f>
        <v/>
      </c>
      <c r="D226" s="3" t="str">
        <f>'Amortization Schedule'!F237</f>
        <v/>
      </c>
    </row>
    <row r="227" spans="1:4" hidden="1" x14ac:dyDescent="0.2">
      <c r="A227" t="str">
        <f>'Amortization Schedule'!A238</f>
        <v/>
      </c>
      <c r="B227" s="1" t="str">
        <f>'Amortization Schedule'!C238</f>
        <v/>
      </c>
      <c r="C227" s="1" t="str">
        <f>'Amortization Schedule'!D238</f>
        <v/>
      </c>
      <c r="D227" s="3" t="str">
        <f>'Amortization Schedule'!F238</f>
        <v/>
      </c>
    </row>
    <row r="228" spans="1:4" hidden="1" x14ac:dyDescent="0.2">
      <c r="A228" t="str">
        <f>'Amortization Schedule'!A239</f>
        <v/>
      </c>
      <c r="B228" s="1" t="str">
        <f>'Amortization Schedule'!C239</f>
        <v/>
      </c>
      <c r="C228" s="1" t="str">
        <f>'Amortization Schedule'!D239</f>
        <v/>
      </c>
      <c r="D228" s="3" t="str">
        <f>'Amortization Schedule'!F239</f>
        <v/>
      </c>
    </row>
    <row r="229" spans="1:4" hidden="1" x14ac:dyDescent="0.2">
      <c r="A229" t="str">
        <f>'Amortization Schedule'!A240</f>
        <v/>
      </c>
      <c r="B229" s="1" t="str">
        <f>'Amortization Schedule'!C240</f>
        <v/>
      </c>
      <c r="C229" s="1" t="str">
        <f>'Amortization Schedule'!D240</f>
        <v/>
      </c>
      <c r="D229" s="3" t="str">
        <f>'Amortization Schedule'!F240</f>
        <v/>
      </c>
    </row>
    <row r="230" spans="1:4" hidden="1" x14ac:dyDescent="0.2">
      <c r="A230" t="str">
        <f>'Amortization Schedule'!A241</f>
        <v/>
      </c>
      <c r="B230" s="1" t="str">
        <f>'Amortization Schedule'!C241</f>
        <v/>
      </c>
      <c r="C230" s="1" t="str">
        <f>'Amortization Schedule'!D241</f>
        <v/>
      </c>
      <c r="D230" s="3" t="str">
        <f>'Amortization Schedule'!F241</f>
        <v/>
      </c>
    </row>
    <row r="231" spans="1:4" hidden="1" x14ac:dyDescent="0.2">
      <c r="A231" t="str">
        <f>'Amortization Schedule'!A242</f>
        <v/>
      </c>
      <c r="B231" s="1" t="str">
        <f>'Amortization Schedule'!C242</f>
        <v/>
      </c>
      <c r="C231" s="1" t="str">
        <f>'Amortization Schedule'!D242</f>
        <v/>
      </c>
      <c r="D231" s="3" t="str">
        <f>'Amortization Schedule'!F242</f>
        <v/>
      </c>
    </row>
    <row r="232" spans="1:4" hidden="1" x14ac:dyDescent="0.2">
      <c r="A232" t="str">
        <f>'Amortization Schedule'!A243</f>
        <v/>
      </c>
      <c r="B232" s="1" t="str">
        <f>'Amortization Schedule'!C243</f>
        <v/>
      </c>
      <c r="C232" s="1" t="str">
        <f>'Amortization Schedule'!D243</f>
        <v/>
      </c>
      <c r="D232" s="3" t="str">
        <f>'Amortization Schedule'!F243</f>
        <v/>
      </c>
    </row>
    <row r="233" spans="1:4" hidden="1" x14ac:dyDescent="0.2">
      <c r="A233" t="str">
        <f>'Amortization Schedule'!A244</f>
        <v/>
      </c>
      <c r="B233" s="1" t="str">
        <f>'Amortization Schedule'!C244</f>
        <v/>
      </c>
      <c r="C233" s="1" t="str">
        <f>'Amortization Schedule'!D244</f>
        <v/>
      </c>
      <c r="D233" s="3" t="str">
        <f>'Amortization Schedule'!F244</f>
        <v/>
      </c>
    </row>
    <row r="234" spans="1:4" hidden="1" x14ac:dyDescent="0.2">
      <c r="A234" t="str">
        <f>'Amortization Schedule'!A245</f>
        <v/>
      </c>
      <c r="B234" s="1" t="str">
        <f>'Amortization Schedule'!C245</f>
        <v/>
      </c>
      <c r="C234" s="1" t="str">
        <f>'Amortization Schedule'!D245</f>
        <v/>
      </c>
      <c r="D234" s="3" t="str">
        <f>'Amortization Schedule'!F245</f>
        <v/>
      </c>
    </row>
    <row r="235" spans="1:4" hidden="1" x14ac:dyDescent="0.2">
      <c r="A235" t="str">
        <f>'Amortization Schedule'!A246</f>
        <v/>
      </c>
      <c r="B235" s="1" t="str">
        <f>'Amortization Schedule'!C246</f>
        <v/>
      </c>
      <c r="C235" s="1" t="str">
        <f>'Amortization Schedule'!D246</f>
        <v/>
      </c>
      <c r="D235" s="3" t="str">
        <f>'Amortization Schedule'!F246</f>
        <v/>
      </c>
    </row>
    <row r="236" spans="1:4" hidden="1" x14ac:dyDescent="0.2">
      <c r="A236" t="str">
        <f>'Amortization Schedule'!A247</f>
        <v/>
      </c>
      <c r="B236" s="1" t="str">
        <f>'Amortization Schedule'!C247</f>
        <v/>
      </c>
      <c r="C236" s="1" t="str">
        <f>'Amortization Schedule'!D247</f>
        <v/>
      </c>
      <c r="D236" s="3" t="str">
        <f>'Amortization Schedule'!F247</f>
        <v/>
      </c>
    </row>
    <row r="237" spans="1:4" hidden="1" x14ac:dyDescent="0.2">
      <c r="A237" t="str">
        <f>'Amortization Schedule'!A248</f>
        <v/>
      </c>
      <c r="B237" s="1" t="str">
        <f>'Amortization Schedule'!C248</f>
        <v/>
      </c>
      <c r="C237" s="1" t="str">
        <f>'Amortization Schedule'!D248</f>
        <v/>
      </c>
      <c r="D237" s="3" t="str">
        <f>'Amortization Schedule'!F248</f>
        <v/>
      </c>
    </row>
    <row r="238" spans="1:4" hidden="1" x14ac:dyDescent="0.2">
      <c r="A238" t="str">
        <f>'Amortization Schedule'!A249</f>
        <v/>
      </c>
      <c r="B238" s="1" t="str">
        <f>'Amortization Schedule'!C249</f>
        <v/>
      </c>
      <c r="C238" s="1" t="str">
        <f>'Amortization Schedule'!D249</f>
        <v/>
      </c>
      <c r="D238" s="3" t="str">
        <f>'Amortization Schedule'!F249</f>
        <v/>
      </c>
    </row>
    <row r="239" spans="1:4" hidden="1" x14ac:dyDescent="0.2">
      <c r="A239" t="str">
        <f>'Amortization Schedule'!A250</f>
        <v/>
      </c>
      <c r="B239" s="1" t="str">
        <f>'Amortization Schedule'!C250</f>
        <v/>
      </c>
      <c r="C239" s="1" t="str">
        <f>'Amortization Schedule'!D250</f>
        <v/>
      </c>
      <c r="D239" s="3" t="str">
        <f>'Amortization Schedule'!F250</f>
        <v/>
      </c>
    </row>
    <row r="240" spans="1:4" hidden="1" x14ac:dyDescent="0.2">
      <c r="A240" t="str">
        <f>'Amortization Schedule'!A251</f>
        <v/>
      </c>
      <c r="B240" s="1" t="str">
        <f>'Amortization Schedule'!C251</f>
        <v/>
      </c>
      <c r="C240" s="1" t="str">
        <f>'Amortization Schedule'!D251</f>
        <v/>
      </c>
      <c r="D240" s="3" t="str">
        <f>'Amortization Schedule'!F251</f>
        <v/>
      </c>
    </row>
    <row r="241" spans="1:4" hidden="1" x14ac:dyDescent="0.2">
      <c r="A241" t="str">
        <f>'Amortization Schedule'!A252</f>
        <v/>
      </c>
      <c r="B241" s="1" t="str">
        <f>'Amortization Schedule'!C252</f>
        <v/>
      </c>
      <c r="C241" s="1" t="str">
        <f>'Amortization Schedule'!D252</f>
        <v/>
      </c>
      <c r="D241" s="3" t="str">
        <f>'Amortization Schedule'!F252</f>
        <v/>
      </c>
    </row>
    <row r="242" spans="1:4" hidden="1" x14ac:dyDescent="0.2">
      <c r="A242" t="str">
        <f>'Amortization Schedule'!A253</f>
        <v/>
      </c>
      <c r="B242" s="1" t="str">
        <f>'Amortization Schedule'!C253</f>
        <v/>
      </c>
      <c r="C242" s="1" t="str">
        <f>'Amortization Schedule'!D253</f>
        <v/>
      </c>
      <c r="D242" s="3" t="str">
        <f>'Amortization Schedule'!F253</f>
        <v/>
      </c>
    </row>
    <row r="243" spans="1:4" hidden="1" x14ac:dyDescent="0.2">
      <c r="A243" t="str">
        <f>'Amortization Schedule'!A254</f>
        <v/>
      </c>
      <c r="B243" s="1" t="str">
        <f>'Amortization Schedule'!C254</f>
        <v/>
      </c>
      <c r="C243" s="1" t="str">
        <f>'Amortization Schedule'!D254</f>
        <v/>
      </c>
      <c r="D243" s="3" t="str">
        <f>'Amortization Schedule'!F254</f>
        <v/>
      </c>
    </row>
    <row r="244" spans="1:4" hidden="1" x14ac:dyDescent="0.2">
      <c r="A244" t="str">
        <f>'Amortization Schedule'!A255</f>
        <v/>
      </c>
      <c r="B244" s="1" t="str">
        <f>'Amortization Schedule'!C255</f>
        <v/>
      </c>
      <c r="C244" s="1" t="str">
        <f>'Amortization Schedule'!D255</f>
        <v/>
      </c>
      <c r="D244" s="3" t="str">
        <f>'Amortization Schedule'!F255</f>
        <v/>
      </c>
    </row>
    <row r="245" spans="1:4" hidden="1" x14ac:dyDescent="0.2">
      <c r="A245" t="str">
        <f>'Amortization Schedule'!A256</f>
        <v/>
      </c>
      <c r="B245" s="1" t="str">
        <f>'Amortization Schedule'!C256</f>
        <v/>
      </c>
      <c r="C245" s="1" t="str">
        <f>'Amortization Schedule'!D256</f>
        <v/>
      </c>
      <c r="D245" s="3" t="str">
        <f>'Amortization Schedule'!F256</f>
        <v/>
      </c>
    </row>
    <row r="246" spans="1:4" hidden="1" x14ac:dyDescent="0.2">
      <c r="A246" t="str">
        <f>'Amortization Schedule'!A257</f>
        <v/>
      </c>
      <c r="B246" s="1" t="str">
        <f>'Amortization Schedule'!C257</f>
        <v/>
      </c>
      <c r="C246" s="1" t="str">
        <f>'Amortization Schedule'!D257</f>
        <v/>
      </c>
      <c r="D246" s="3" t="str">
        <f>'Amortization Schedule'!F257</f>
        <v/>
      </c>
    </row>
    <row r="247" spans="1:4" hidden="1" x14ac:dyDescent="0.2">
      <c r="A247" t="str">
        <f>'Amortization Schedule'!A258</f>
        <v/>
      </c>
      <c r="B247" s="1" t="str">
        <f>'Amortization Schedule'!C258</f>
        <v/>
      </c>
      <c r="C247" s="1" t="str">
        <f>'Amortization Schedule'!D258</f>
        <v/>
      </c>
      <c r="D247" s="3" t="str">
        <f>'Amortization Schedule'!F258</f>
        <v/>
      </c>
    </row>
    <row r="248" spans="1:4" hidden="1" x14ac:dyDescent="0.2">
      <c r="A248" t="str">
        <f>'Amortization Schedule'!A259</f>
        <v/>
      </c>
      <c r="B248" s="1" t="str">
        <f>'Amortization Schedule'!C259</f>
        <v/>
      </c>
      <c r="C248" s="1" t="str">
        <f>'Amortization Schedule'!D259</f>
        <v/>
      </c>
      <c r="D248" s="3" t="str">
        <f>'Amortization Schedule'!F259</f>
        <v/>
      </c>
    </row>
    <row r="249" spans="1:4" hidden="1" x14ac:dyDescent="0.2">
      <c r="A249" t="str">
        <f>'Amortization Schedule'!A260</f>
        <v/>
      </c>
      <c r="B249" s="1" t="str">
        <f>'Amortization Schedule'!C260</f>
        <v/>
      </c>
      <c r="C249" s="1" t="str">
        <f>'Amortization Schedule'!D260</f>
        <v/>
      </c>
      <c r="D249" s="3" t="str">
        <f>'Amortization Schedule'!F260</f>
        <v/>
      </c>
    </row>
    <row r="250" spans="1:4" hidden="1" x14ac:dyDescent="0.2">
      <c r="A250" t="str">
        <f>'Amortization Schedule'!A261</f>
        <v/>
      </c>
      <c r="B250" s="1" t="str">
        <f>'Amortization Schedule'!C261</f>
        <v/>
      </c>
      <c r="C250" s="1" t="str">
        <f>'Amortization Schedule'!D261</f>
        <v/>
      </c>
      <c r="D250" s="3" t="str">
        <f>'Amortization Schedule'!F261</f>
        <v/>
      </c>
    </row>
    <row r="251" spans="1:4" hidden="1" x14ac:dyDescent="0.2">
      <c r="A251" t="str">
        <f>'Amortization Schedule'!A262</f>
        <v/>
      </c>
      <c r="B251" s="1" t="str">
        <f>'Amortization Schedule'!C262</f>
        <v/>
      </c>
      <c r="C251" s="1" t="str">
        <f>'Amortization Schedule'!D262</f>
        <v/>
      </c>
      <c r="D251" s="3" t="str">
        <f>'Amortization Schedule'!F262</f>
        <v/>
      </c>
    </row>
    <row r="252" spans="1:4" hidden="1" x14ac:dyDescent="0.2">
      <c r="A252" t="str">
        <f>'Amortization Schedule'!A263</f>
        <v/>
      </c>
      <c r="B252" s="1" t="str">
        <f>'Amortization Schedule'!C263</f>
        <v/>
      </c>
      <c r="C252" s="1" t="str">
        <f>'Amortization Schedule'!D263</f>
        <v/>
      </c>
      <c r="D252" s="3" t="str">
        <f>'Amortization Schedule'!F263</f>
        <v/>
      </c>
    </row>
    <row r="253" spans="1:4" hidden="1" x14ac:dyDescent="0.2">
      <c r="A253" t="str">
        <f>'Amortization Schedule'!A264</f>
        <v/>
      </c>
      <c r="B253" s="1" t="str">
        <f>'Amortization Schedule'!C264</f>
        <v/>
      </c>
      <c r="C253" s="1" t="str">
        <f>'Amortization Schedule'!D264</f>
        <v/>
      </c>
      <c r="D253" s="3" t="str">
        <f>'Amortization Schedule'!F264</f>
        <v/>
      </c>
    </row>
    <row r="254" spans="1:4" hidden="1" x14ac:dyDescent="0.2">
      <c r="A254" t="str">
        <f>'Amortization Schedule'!A265</f>
        <v/>
      </c>
      <c r="B254" s="1" t="str">
        <f>'Amortization Schedule'!C265</f>
        <v/>
      </c>
      <c r="C254" s="1" t="str">
        <f>'Amortization Schedule'!D265</f>
        <v/>
      </c>
      <c r="D254" s="3" t="str">
        <f>'Amortization Schedule'!F265</f>
        <v/>
      </c>
    </row>
    <row r="255" spans="1:4" hidden="1" x14ac:dyDescent="0.2">
      <c r="A255" t="str">
        <f>'Amortization Schedule'!A266</f>
        <v/>
      </c>
      <c r="B255" s="1" t="str">
        <f>'Amortization Schedule'!C266</f>
        <v/>
      </c>
      <c r="C255" s="1" t="str">
        <f>'Amortization Schedule'!D266</f>
        <v/>
      </c>
      <c r="D255" s="3" t="str">
        <f>'Amortization Schedule'!F266</f>
        <v/>
      </c>
    </row>
    <row r="256" spans="1:4" hidden="1" x14ac:dyDescent="0.2">
      <c r="A256" t="str">
        <f>'Amortization Schedule'!A267</f>
        <v/>
      </c>
      <c r="B256" s="1" t="str">
        <f>'Amortization Schedule'!C267</f>
        <v/>
      </c>
      <c r="C256" s="1" t="str">
        <f>'Amortization Schedule'!D267</f>
        <v/>
      </c>
      <c r="D256" s="3" t="str">
        <f>'Amortization Schedule'!F267</f>
        <v/>
      </c>
    </row>
    <row r="257" spans="1:4" hidden="1" x14ac:dyDescent="0.2">
      <c r="A257" t="str">
        <f>'Amortization Schedule'!A268</f>
        <v/>
      </c>
      <c r="B257" s="1" t="str">
        <f>'Amortization Schedule'!C268</f>
        <v/>
      </c>
      <c r="C257" s="1" t="str">
        <f>'Amortization Schedule'!D268</f>
        <v/>
      </c>
      <c r="D257" s="3" t="str">
        <f>'Amortization Schedule'!F268</f>
        <v/>
      </c>
    </row>
    <row r="258" spans="1:4" hidden="1" x14ac:dyDescent="0.2">
      <c r="A258" t="str">
        <f>'Amortization Schedule'!A269</f>
        <v/>
      </c>
      <c r="B258" s="1" t="str">
        <f>'Amortization Schedule'!C269</f>
        <v/>
      </c>
      <c r="C258" s="1" t="str">
        <f>'Amortization Schedule'!D269</f>
        <v/>
      </c>
      <c r="D258" s="3" t="str">
        <f>'Amortization Schedule'!F269</f>
        <v/>
      </c>
    </row>
    <row r="259" spans="1:4" hidden="1" x14ac:dyDescent="0.2">
      <c r="A259" t="str">
        <f>'Amortization Schedule'!A270</f>
        <v/>
      </c>
      <c r="B259" s="1" t="str">
        <f>'Amortization Schedule'!C270</f>
        <v/>
      </c>
      <c r="C259" s="1" t="str">
        <f>'Amortization Schedule'!D270</f>
        <v/>
      </c>
      <c r="D259" s="3" t="str">
        <f>'Amortization Schedule'!F270</f>
        <v/>
      </c>
    </row>
    <row r="260" spans="1:4" hidden="1" x14ac:dyDescent="0.2">
      <c r="A260" t="str">
        <f>'Amortization Schedule'!A271</f>
        <v/>
      </c>
      <c r="B260" s="1" t="str">
        <f>'Amortization Schedule'!C271</f>
        <v/>
      </c>
      <c r="C260" s="1" t="str">
        <f>'Amortization Schedule'!D271</f>
        <v/>
      </c>
      <c r="D260" s="3" t="str">
        <f>'Amortization Schedule'!F271</f>
        <v/>
      </c>
    </row>
    <row r="261" spans="1:4" hidden="1" x14ac:dyDescent="0.2">
      <c r="A261" t="str">
        <f>'Amortization Schedule'!A272</f>
        <v/>
      </c>
      <c r="B261" s="1" t="str">
        <f>'Amortization Schedule'!C272</f>
        <v/>
      </c>
      <c r="C261" s="1" t="str">
        <f>'Amortization Schedule'!D272</f>
        <v/>
      </c>
      <c r="D261" s="3" t="str">
        <f>'Amortization Schedule'!F272</f>
        <v/>
      </c>
    </row>
    <row r="262" spans="1:4" hidden="1" x14ac:dyDescent="0.2">
      <c r="A262" t="str">
        <f>'Amortization Schedule'!A273</f>
        <v/>
      </c>
      <c r="B262" s="1" t="str">
        <f>'Amortization Schedule'!C273</f>
        <v/>
      </c>
      <c r="C262" s="1" t="str">
        <f>'Amortization Schedule'!D273</f>
        <v/>
      </c>
      <c r="D262" s="3" t="str">
        <f>'Amortization Schedule'!F273</f>
        <v/>
      </c>
    </row>
    <row r="263" spans="1:4" hidden="1" x14ac:dyDescent="0.2">
      <c r="A263" t="str">
        <f>'Amortization Schedule'!A274</f>
        <v/>
      </c>
      <c r="B263" s="1" t="str">
        <f>'Amortization Schedule'!C274</f>
        <v/>
      </c>
      <c r="C263" s="1" t="str">
        <f>'Amortization Schedule'!D274</f>
        <v/>
      </c>
      <c r="D263" s="3" t="str">
        <f>'Amortization Schedule'!F274</f>
        <v/>
      </c>
    </row>
    <row r="264" spans="1:4" hidden="1" x14ac:dyDescent="0.2">
      <c r="A264" t="str">
        <f>'Amortization Schedule'!A275</f>
        <v/>
      </c>
      <c r="B264" s="1" t="str">
        <f>'Amortization Schedule'!C275</f>
        <v/>
      </c>
      <c r="C264" s="1" t="str">
        <f>'Amortization Schedule'!D275</f>
        <v/>
      </c>
      <c r="D264" s="3" t="str">
        <f>'Amortization Schedule'!F275</f>
        <v/>
      </c>
    </row>
    <row r="265" spans="1:4" hidden="1" x14ac:dyDescent="0.2">
      <c r="A265" t="str">
        <f>'Amortization Schedule'!A276</f>
        <v/>
      </c>
      <c r="B265" s="1" t="str">
        <f>'Amortization Schedule'!C276</f>
        <v/>
      </c>
      <c r="C265" s="1" t="str">
        <f>'Amortization Schedule'!D276</f>
        <v/>
      </c>
      <c r="D265" s="3" t="str">
        <f>'Amortization Schedule'!F276</f>
        <v/>
      </c>
    </row>
    <row r="266" spans="1:4" hidden="1" x14ac:dyDescent="0.2">
      <c r="A266" t="str">
        <f>'Amortization Schedule'!A277</f>
        <v/>
      </c>
      <c r="B266" s="1" t="str">
        <f>'Amortization Schedule'!C277</f>
        <v/>
      </c>
      <c r="C266" s="1" t="str">
        <f>'Amortization Schedule'!D277</f>
        <v/>
      </c>
      <c r="D266" s="3" t="str">
        <f>'Amortization Schedule'!F277</f>
        <v/>
      </c>
    </row>
    <row r="267" spans="1:4" hidden="1" x14ac:dyDescent="0.2">
      <c r="A267" t="str">
        <f>'Amortization Schedule'!A278</f>
        <v/>
      </c>
      <c r="B267" s="1" t="str">
        <f>'Amortization Schedule'!C278</f>
        <v/>
      </c>
      <c r="C267" s="1" t="str">
        <f>'Amortization Schedule'!D278</f>
        <v/>
      </c>
      <c r="D267" s="3" t="str">
        <f>'Amortization Schedule'!F278</f>
        <v/>
      </c>
    </row>
    <row r="268" spans="1:4" hidden="1" x14ac:dyDescent="0.2">
      <c r="A268" t="str">
        <f>'Amortization Schedule'!A279</f>
        <v/>
      </c>
      <c r="B268" s="1" t="str">
        <f>'Amortization Schedule'!C279</f>
        <v/>
      </c>
      <c r="C268" s="1" t="str">
        <f>'Amortization Schedule'!D279</f>
        <v/>
      </c>
      <c r="D268" s="3" t="str">
        <f>'Amortization Schedule'!F279</f>
        <v/>
      </c>
    </row>
    <row r="269" spans="1:4" hidden="1" x14ac:dyDescent="0.2">
      <c r="A269" t="str">
        <f>'Amortization Schedule'!A280</f>
        <v/>
      </c>
      <c r="B269" s="1" t="str">
        <f>'Amortization Schedule'!C280</f>
        <v/>
      </c>
      <c r="C269" s="1" t="str">
        <f>'Amortization Schedule'!D280</f>
        <v/>
      </c>
      <c r="D269" s="3" t="str">
        <f>'Amortization Schedule'!F280</f>
        <v/>
      </c>
    </row>
    <row r="270" spans="1:4" hidden="1" x14ac:dyDescent="0.2">
      <c r="A270" t="str">
        <f>'Amortization Schedule'!A281</f>
        <v/>
      </c>
      <c r="B270" s="1" t="str">
        <f>'Amortization Schedule'!C281</f>
        <v/>
      </c>
      <c r="C270" s="1" t="str">
        <f>'Amortization Schedule'!D281</f>
        <v/>
      </c>
      <c r="D270" s="3" t="str">
        <f>'Amortization Schedule'!F281</f>
        <v/>
      </c>
    </row>
    <row r="271" spans="1:4" hidden="1" x14ac:dyDescent="0.2">
      <c r="A271" t="str">
        <f>'Amortization Schedule'!A282</f>
        <v/>
      </c>
      <c r="B271" s="1" t="str">
        <f>'Amortization Schedule'!C282</f>
        <v/>
      </c>
      <c r="C271" s="1" t="str">
        <f>'Amortization Schedule'!D282</f>
        <v/>
      </c>
      <c r="D271" s="3" t="str">
        <f>'Amortization Schedule'!F282</f>
        <v/>
      </c>
    </row>
    <row r="272" spans="1:4" hidden="1" x14ac:dyDescent="0.2">
      <c r="A272" t="str">
        <f>'Amortization Schedule'!A283</f>
        <v/>
      </c>
      <c r="B272" s="1" t="str">
        <f>'Amortization Schedule'!C283</f>
        <v/>
      </c>
      <c r="C272" s="1" t="str">
        <f>'Amortization Schedule'!D283</f>
        <v/>
      </c>
      <c r="D272" s="3" t="str">
        <f>'Amortization Schedule'!F283</f>
        <v/>
      </c>
    </row>
    <row r="273" spans="1:4" hidden="1" x14ac:dyDescent="0.2">
      <c r="A273" t="str">
        <f>'Amortization Schedule'!A284</f>
        <v/>
      </c>
      <c r="B273" s="1" t="str">
        <f>'Amortization Schedule'!C284</f>
        <v/>
      </c>
      <c r="C273" s="1" t="str">
        <f>'Amortization Schedule'!D284</f>
        <v/>
      </c>
      <c r="D273" s="3" t="str">
        <f>'Amortization Schedule'!F284</f>
        <v/>
      </c>
    </row>
    <row r="274" spans="1:4" hidden="1" x14ac:dyDescent="0.2">
      <c r="A274" t="str">
        <f>'Amortization Schedule'!A285</f>
        <v/>
      </c>
      <c r="B274" s="1" t="str">
        <f>'Amortization Schedule'!C285</f>
        <v/>
      </c>
      <c r="C274" s="1" t="str">
        <f>'Amortization Schedule'!D285</f>
        <v/>
      </c>
      <c r="D274" s="3" t="str">
        <f>'Amortization Schedule'!F285</f>
        <v/>
      </c>
    </row>
    <row r="275" spans="1:4" hidden="1" x14ac:dyDescent="0.2">
      <c r="A275" t="str">
        <f>'Amortization Schedule'!A286</f>
        <v/>
      </c>
      <c r="B275" s="1" t="str">
        <f>'Amortization Schedule'!C286</f>
        <v/>
      </c>
      <c r="C275" s="1" t="str">
        <f>'Amortization Schedule'!D286</f>
        <v/>
      </c>
      <c r="D275" s="3" t="str">
        <f>'Amortization Schedule'!F286</f>
        <v/>
      </c>
    </row>
    <row r="276" spans="1:4" hidden="1" x14ac:dyDescent="0.2">
      <c r="A276" t="str">
        <f>'Amortization Schedule'!A287</f>
        <v/>
      </c>
      <c r="B276" s="1" t="str">
        <f>'Amortization Schedule'!C287</f>
        <v/>
      </c>
      <c r="C276" s="1" t="str">
        <f>'Amortization Schedule'!D287</f>
        <v/>
      </c>
      <c r="D276" s="3" t="str">
        <f>'Amortization Schedule'!F287</f>
        <v/>
      </c>
    </row>
    <row r="277" spans="1:4" hidden="1" x14ac:dyDescent="0.2">
      <c r="A277" t="str">
        <f>'Amortization Schedule'!A288</f>
        <v/>
      </c>
      <c r="B277" s="1" t="str">
        <f>'Amortization Schedule'!C288</f>
        <v/>
      </c>
      <c r="C277" s="1" t="str">
        <f>'Amortization Schedule'!D288</f>
        <v/>
      </c>
      <c r="D277" s="3" t="str">
        <f>'Amortization Schedule'!F288</f>
        <v/>
      </c>
    </row>
    <row r="278" spans="1:4" hidden="1" x14ac:dyDescent="0.2">
      <c r="A278" t="str">
        <f>'Amortization Schedule'!A289</f>
        <v/>
      </c>
      <c r="B278" s="1" t="str">
        <f>'Amortization Schedule'!C289</f>
        <v/>
      </c>
      <c r="C278" s="1" t="str">
        <f>'Amortization Schedule'!D289</f>
        <v/>
      </c>
      <c r="D278" s="3" t="str">
        <f>'Amortization Schedule'!F289</f>
        <v/>
      </c>
    </row>
    <row r="279" spans="1:4" hidden="1" x14ac:dyDescent="0.2">
      <c r="A279" t="str">
        <f>'Amortization Schedule'!A290</f>
        <v/>
      </c>
      <c r="B279" s="1" t="str">
        <f>'Amortization Schedule'!C290</f>
        <v/>
      </c>
      <c r="C279" s="1" t="str">
        <f>'Amortization Schedule'!D290</f>
        <v/>
      </c>
      <c r="D279" s="3" t="str">
        <f>'Amortization Schedule'!F290</f>
        <v/>
      </c>
    </row>
    <row r="280" spans="1:4" hidden="1" x14ac:dyDescent="0.2">
      <c r="A280" t="str">
        <f>'Amortization Schedule'!A291</f>
        <v/>
      </c>
      <c r="B280" s="1" t="str">
        <f>'Amortization Schedule'!C291</f>
        <v/>
      </c>
      <c r="C280" s="1" t="str">
        <f>'Amortization Schedule'!D291</f>
        <v/>
      </c>
      <c r="D280" s="3" t="str">
        <f>'Amortization Schedule'!F291</f>
        <v/>
      </c>
    </row>
    <row r="281" spans="1:4" hidden="1" x14ac:dyDescent="0.2">
      <c r="A281" t="str">
        <f>'Amortization Schedule'!A292</f>
        <v/>
      </c>
      <c r="B281" s="1" t="str">
        <f>'Amortization Schedule'!C292</f>
        <v/>
      </c>
      <c r="C281" s="1" t="str">
        <f>'Amortization Schedule'!D292</f>
        <v/>
      </c>
      <c r="D281" s="3" t="str">
        <f>'Amortization Schedule'!F292</f>
        <v/>
      </c>
    </row>
    <row r="282" spans="1:4" hidden="1" x14ac:dyDescent="0.2">
      <c r="A282" t="str">
        <f>'Amortization Schedule'!A293</f>
        <v/>
      </c>
      <c r="B282" s="1" t="str">
        <f>'Amortization Schedule'!C293</f>
        <v/>
      </c>
      <c r="C282" s="1" t="str">
        <f>'Amortization Schedule'!D293</f>
        <v/>
      </c>
      <c r="D282" s="3" t="str">
        <f>'Amortization Schedule'!F293</f>
        <v/>
      </c>
    </row>
    <row r="283" spans="1:4" hidden="1" x14ac:dyDescent="0.2">
      <c r="A283" t="str">
        <f>'Amortization Schedule'!A294</f>
        <v/>
      </c>
      <c r="B283" s="1" t="str">
        <f>'Amortization Schedule'!C294</f>
        <v/>
      </c>
      <c r="C283" s="1" t="str">
        <f>'Amortization Schedule'!D294</f>
        <v/>
      </c>
      <c r="D283" s="3" t="str">
        <f>'Amortization Schedule'!F294</f>
        <v/>
      </c>
    </row>
    <row r="284" spans="1:4" hidden="1" x14ac:dyDescent="0.2">
      <c r="A284" t="str">
        <f>'Amortization Schedule'!A295</f>
        <v/>
      </c>
      <c r="B284" s="1" t="str">
        <f>'Amortization Schedule'!C295</f>
        <v/>
      </c>
      <c r="C284" s="1" t="str">
        <f>'Amortization Schedule'!D295</f>
        <v/>
      </c>
      <c r="D284" s="3" t="str">
        <f>'Amortization Schedule'!F295</f>
        <v/>
      </c>
    </row>
    <row r="285" spans="1:4" hidden="1" x14ac:dyDescent="0.2">
      <c r="A285" t="str">
        <f>'Amortization Schedule'!A296</f>
        <v/>
      </c>
      <c r="B285" s="1" t="str">
        <f>'Amortization Schedule'!C296</f>
        <v/>
      </c>
      <c r="C285" s="1" t="str">
        <f>'Amortization Schedule'!D296</f>
        <v/>
      </c>
      <c r="D285" s="3" t="str">
        <f>'Amortization Schedule'!F296</f>
        <v/>
      </c>
    </row>
    <row r="286" spans="1:4" hidden="1" x14ac:dyDescent="0.2">
      <c r="A286" t="str">
        <f>'Amortization Schedule'!A297</f>
        <v/>
      </c>
      <c r="B286" s="1" t="str">
        <f>'Amortization Schedule'!C297</f>
        <v/>
      </c>
      <c r="C286" s="1" t="str">
        <f>'Amortization Schedule'!D297</f>
        <v/>
      </c>
      <c r="D286" s="3" t="str">
        <f>'Amortization Schedule'!F297</f>
        <v/>
      </c>
    </row>
    <row r="287" spans="1:4" hidden="1" x14ac:dyDescent="0.2">
      <c r="A287" t="str">
        <f>'Amortization Schedule'!A298</f>
        <v/>
      </c>
      <c r="B287" s="1" t="str">
        <f>'Amortization Schedule'!C298</f>
        <v/>
      </c>
      <c r="C287" s="1" t="str">
        <f>'Amortization Schedule'!D298</f>
        <v/>
      </c>
      <c r="D287" s="3" t="str">
        <f>'Amortization Schedule'!F298</f>
        <v/>
      </c>
    </row>
    <row r="288" spans="1:4" hidden="1" x14ac:dyDescent="0.2">
      <c r="A288" t="str">
        <f>'Amortization Schedule'!A299</f>
        <v/>
      </c>
      <c r="B288" s="1" t="str">
        <f>'Amortization Schedule'!C299</f>
        <v/>
      </c>
      <c r="C288" s="1" t="str">
        <f>'Amortization Schedule'!D299</f>
        <v/>
      </c>
      <c r="D288" s="3" t="str">
        <f>'Amortization Schedule'!F299</f>
        <v/>
      </c>
    </row>
    <row r="289" spans="1:4" hidden="1" x14ac:dyDescent="0.2">
      <c r="A289" t="str">
        <f>'Amortization Schedule'!A300</f>
        <v/>
      </c>
      <c r="B289" s="1" t="str">
        <f>'Amortization Schedule'!C300</f>
        <v/>
      </c>
      <c r="C289" s="1" t="str">
        <f>'Amortization Schedule'!D300</f>
        <v/>
      </c>
      <c r="D289" s="3" t="str">
        <f>'Amortization Schedule'!F300</f>
        <v/>
      </c>
    </row>
    <row r="290" spans="1:4" hidden="1" x14ac:dyDescent="0.2">
      <c r="A290" t="str">
        <f>'Amortization Schedule'!A301</f>
        <v/>
      </c>
      <c r="B290" s="1" t="str">
        <f>'Amortization Schedule'!C301</f>
        <v/>
      </c>
      <c r="C290" s="1" t="str">
        <f>'Amortization Schedule'!D301</f>
        <v/>
      </c>
      <c r="D290" s="3" t="str">
        <f>'Amortization Schedule'!F301</f>
        <v/>
      </c>
    </row>
    <row r="291" spans="1:4" hidden="1" x14ac:dyDescent="0.2">
      <c r="A291" t="str">
        <f>'Amortization Schedule'!A302</f>
        <v/>
      </c>
      <c r="B291" s="1" t="str">
        <f>'Amortization Schedule'!C302</f>
        <v/>
      </c>
      <c r="C291" s="1" t="str">
        <f>'Amortization Schedule'!D302</f>
        <v/>
      </c>
      <c r="D291" s="3" t="str">
        <f>'Amortization Schedule'!F302</f>
        <v/>
      </c>
    </row>
    <row r="292" spans="1:4" hidden="1" x14ac:dyDescent="0.2">
      <c r="A292" t="str">
        <f>'Amortization Schedule'!A303</f>
        <v/>
      </c>
      <c r="B292" s="1" t="str">
        <f>'Amortization Schedule'!C303</f>
        <v/>
      </c>
      <c r="C292" s="1" t="str">
        <f>'Amortization Schedule'!D303</f>
        <v/>
      </c>
      <c r="D292" s="3" t="str">
        <f>'Amortization Schedule'!F303</f>
        <v/>
      </c>
    </row>
    <row r="293" spans="1:4" hidden="1" x14ac:dyDescent="0.2">
      <c r="A293" t="str">
        <f>'Amortization Schedule'!A304</f>
        <v/>
      </c>
      <c r="B293" s="1" t="str">
        <f>'Amortization Schedule'!C304</f>
        <v/>
      </c>
      <c r="C293" s="1" t="str">
        <f>'Amortization Schedule'!D304</f>
        <v/>
      </c>
      <c r="D293" s="3" t="str">
        <f>'Amortization Schedule'!F304</f>
        <v/>
      </c>
    </row>
    <row r="294" spans="1:4" hidden="1" x14ac:dyDescent="0.2">
      <c r="A294" t="str">
        <f>'Amortization Schedule'!A305</f>
        <v/>
      </c>
      <c r="B294" s="1" t="str">
        <f>'Amortization Schedule'!C305</f>
        <v/>
      </c>
      <c r="C294" s="1" t="str">
        <f>'Amortization Schedule'!D305</f>
        <v/>
      </c>
      <c r="D294" s="3" t="str">
        <f>'Amortization Schedule'!F305</f>
        <v/>
      </c>
    </row>
    <row r="295" spans="1:4" hidden="1" x14ac:dyDescent="0.2">
      <c r="A295" t="str">
        <f>'Amortization Schedule'!A306</f>
        <v/>
      </c>
      <c r="B295" s="1" t="str">
        <f>'Amortization Schedule'!C306</f>
        <v/>
      </c>
      <c r="C295" s="1" t="str">
        <f>'Amortization Schedule'!D306</f>
        <v/>
      </c>
      <c r="D295" s="3" t="str">
        <f>'Amortization Schedule'!F306</f>
        <v/>
      </c>
    </row>
    <row r="296" spans="1:4" hidden="1" x14ac:dyDescent="0.2">
      <c r="A296" t="str">
        <f>'Amortization Schedule'!A307</f>
        <v/>
      </c>
      <c r="B296" s="1" t="str">
        <f>'Amortization Schedule'!C307</f>
        <v/>
      </c>
      <c r="C296" s="1" t="str">
        <f>'Amortization Schedule'!D307</f>
        <v/>
      </c>
      <c r="D296" s="3" t="str">
        <f>'Amortization Schedule'!F307</f>
        <v/>
      </c>
    </row>
    <row r="297" spans="1:4" hidden="1" x14ac:dyDescent="0.2">
      <c r="A297" t="str">
        <f>'Amortization Schedule'!A308</f>
        <v/>
      </c>
      <c r="B297" s="1" t="str">
        <f>'Amortization Schedule'!C308</f>
        <v/>
      </c>
      <c r="C297" s="1" t="str">
        <f>'Amortization Schedule'!D308</f>
        <v/>
      </c>
      <c r="D297" s="3" t="str">
        <f>'Amortization Schedule'!F308</f>
        <v/>
      </c>
    </row>
    <row r="298" spans="1:4" hidden="1" x14ac:dyDescent="0.2">
      <c r="A298" t="str">
        <f>'Amortization Schedule'!A309</f>
        <v/>
      </c>
      <c r="B298" s="1" t="str">
        <f>'Amortization Schedule'!C309</f>
        <v/>
      </c>
      <c r="C298" s="1" t="str">
        <f>'Amortization Schedule'!D309</f>
        <v/>
      </c>
      <c r="D298" s="3" t="str">
        <f>'Amortization Schedule'!F309</f>
        <v/>
      </c>
    </row>
    <row r="299" spans="1:4" hidden="1" x14ac:dyDescent="0.2">
      <c r="A299" t="str">
        <f>'Amortization Schedule'!A310</f>
        <v/>
      </c>
      <c r="B299" s="1" t="str">
        <f>'Amortization Schedule'!C310</f>
        <v/>
      </c>
      <c r="C299" s="1" t="str">
        <f>'Amortization Schedule'!D310</f>
        <v/>
      </c>
      <c r="D299" s="3" t="str">
        <f>'Amortization Schedule'!F310</f>
        <v/>
      </c>
    </row>
    <row r="300" spans="1:4" hidden="1" x14ac:dyDescent="0.2">
      <c r="A300" t="str">
        <f>'Amortization Schedule'!A311</f>
        <v/>
      </c>
      <c r="B300" s="1" t="str">
        <f>'Amortization Schedule'!C311</f>
        <v/>
      </c>
      <c r="C300" s="1" t="str">
        <f>'Amortization Schedule'!D311</f>
        <v/>
      </c>
      <c r="D300" s="3" t="str">
        <f>'Amortization Schedule'!F311</f>
        <v/>
      </c>
    </row>
    <row r="301" spans="1:4" hidden="1" x14ac:dyDescent="0.2">
      <c r="A301" t="str">
        <f>'Amortization Schedule'!A312</f>
        <v/>
      </c>
      <c r="B301" s="1" t="str">
        <f>'Amortization Schedule'!C312</f>
        <v/>
      </c>
      <c r="C301" s="1" t="str">
        <f>'Amortization Schedule'!D312</f>
        <v/>
      </c>
      <c r="D301" s="3" t="str">
        <f>'Amortization Schedule'!F312</f>
        <v/>
      </c>
    </row>
    <row r="302" spans="1:4" hidden="1" x14ac:dyDescent="0.2">
      <c r="A302" t="str">
        <f>'Amortization Schedule'!A313</f>
        <v/>
      </c>
      <c r="B302" s="1" t="str">
        <f>'Amortization Schedule'!C313</f>
        <v/>
      </c>
      <c r="C302" s="1" t="str">
        <f>'Amortization Schedule'!D313</f>
        <v/>
      </c>
      <c r="D302" s="3" t="str">
        <f>'Amortization Schedule'!F313</f>
        <v/>
      </c>
    </row>
    <row r="303" spans="1:4" hidden="1" x14ac:dyDescent="0.2">
      <c r="A303" t="str">
        <f>'Amortization Schedule'!A314</f>
        <v/>
      </c>
      <c r="B303" s="1" t="str">
        <f>'Amortization Schedule'!C314</f>
        <v/>
      </c>
      <c r="C303" s="1" t="str">
        <f>'Amortization Schedule'!D314</f>
        <v/>
      </c>
      <c r="D303" s="3" t="str">
        <f>'Amortization Schedule'!F314</f>
        <v/>
      </c>
    </row>
    <row r="304" spans="1:4" hidden="1" x14ac:dyDescent="0.2">
      <c r="A304" t="str">
        <f>'Amortization Schedule'!A315</f>
        <v/>
      </c>
      <c r="B304" s="1" t="str">
        <f>'Amortization Schedule'!C315</f>
        <v/>
      </c>
      <c r="C304" s="1" t="str">
        <f>'Amortization Schedule'!D315</f>
        <v/>
      </c>
      <c r="D304" s="3" t="str">
        <f>'Amortization Schedule'!F315</f>
        <v/>
      </c>
    </row>
    <row r="305" spans="1:4" hidden="1" x14ac:dyDescent="0.2">
      <c r="A305" t="str">
        <f>'Amortization Schedule'!A316</f>
        <v/>
      </c>
      <c r="B305" s="1" t="str">
        <f>'Amortization Schedule'!C316</f>
        <v/>
      </c>
      <c r="C305" s="1" t="str">
        <f>'Amortization Schedule'!D316</f>
        <v/>
      </c>
      <c r="D305" s="3" t="str">
        <f>'Amortization Schedule'!F316</f>
        <v/>
      </c>
    </row>
    <row r="306" spans="1:4" hidden="1" x14ac:dyDescent="0.2">
      <c r="A306" t="str">
        <f>'Amortization Schedule'!A317</f>
        <v/>
      </c>
      <c r="B306" s="1" t="str">
        <f>'Amortization Schedule'!C317</f>
        <v/>
      </c>
      <c r="C306" s="1" t="str">
        <f>'Amortization Schedule'!D317</f>
        <v/>
      </c>
      <c r="D306" s="3" t="str">
        <f>'Amortization Schedule'!F317</f>
        <v/>
      </c>
    </row>
    <row r="307" spans="1:4" hidden="1" x14ac:dyDescent="0.2">
      <c r="A307" t="str">
        <f>'Amortization Schedule'!A318</f>
        <v/>
      </c>
      <c r="B307" s="1" t="str">
        <f>'Amortization Schedule'!C318</f>
        <v/>
      </c>
      <c r="C307" s="1" t="str">
        <f>'Amortization Schedule'!D318</f>
        <v/>
      </c>
      <c r="D307" s="3" t="str">
        <f>'Amortization Schedule'!F318</f>
        <v/>
      </c>
    </row>
    <row r="308" spans="1:4" hidden="1" x14ac:dyDescent="0.2">
      <c r="A308" t="str">
        <f>'Amortization Schedule'!A319</f>
        <v/>
      </c>
      <c r="B308" s="1" t="str">
        <f>'Amortization Schedule'!C319</f>
        <v/>
      </c>
      <c r="C308" s="1" t="str">
        <f>'Amortization Schedule'!D319</f>
        <v/>
      </c>
      <c r="D308" s="3" t="str">
        <f>'Amortization Schedule'!F319</f>
        <v/>
      </c>
    </row>
    <row r="309" spans="1:4" hidden="1" x14ac:dyDescent="0.2">
      <c r="A309" t="str">
        <f>'Amortization Schedule'!A320</f>
        <v/>
      </c>
      <c r="B309" s="1" t="str">
        <f>'Amortization Schedule'!C320</f>
        <v/>
      </c>
      <c r="C309" s="1" t="str">
        <f>'Amortization Schedule'!D320</f>
        <v/>
      </c>
      <c r="D309" s="3" t="str">
        <f>'Amortization Schedule'!F320</f>
        <v/>
      </c>
    </row>
    <row r="310" spans="1:4" hidden="1" x14ac:dyDescent="0.2">
      <c r="A310" t="str">
        <f>'Amortization Schedule'!A321</f>
        <v/>
      </c>
      <c r="B310" s="1" t="str">
        <f>'Amortization Schedule'!C321</f>
        <v/>
      </c>
      <c r="C310" s="1" t="str">
        <f>'Amortization Schedule'!D321</f>
        <v/>
      </c>
      <c r="D310" s="3" t="str">
        <f>'Amortization Schedule'!F321</f>
        <v/>
      </c>
    </row>
    <row r="311" spans="1:4" hidden="1" x14ac:dyDescent="0.2">
      <c r="A311" t="str">
        <f>'Amortization Schedule'!A322</f>
        <v/>
      </c>
      <c r="B311" s="1" t="str">
        <f>'Amortization Schedule'!C322</f>
        <v/>
      </c>
      <c r="C311" s="1" t="str">
        <f>'Amortization Schedule'!D322</f>
        <v/>
      </c>
      <c r="D311" s="3" t="str">
        <f>'Amortization Schedule'!F322</f>
        <v/>
      </c>
    </row>
    <row r="312" spans="1:4" hidden="1" x14ac:dyDescent="0.2">
      <c r="A312" t="str">
        <f>'Amortization Schedule'!A323</f>
        <v/>
      </c>
      <c r="B312" s="1" t="str">
        <f>'Amortization Schedule'!C323</f>
        <v/>
      </c>
      <c r="C312" s="1" t="str">
        <f>'Amortization Schedule'!D323</f>
        <v/>
      </c>
      <c r="D312" s="3" t="str">
        <f>'Amortization Schedule'!F323</f>
        <v/>
      </c>
    </row>
    <row r="313" spans="1:4" hidden="1" x14ac:dyDescent="0.2">
      <c r="A313" t="str">
        <f>'Amortization Schedule'!A324</f>
        <v/>
      </c>
      <c r="B313" s="1" t="str">
        <f>'Amortization Schedule'!C324</f>
        <v/>
      </c>
      <c r="C313" s="1" t="str">
        <f>'Amortization Schedule'!D324</f>
        <v/>
      </c>
      <c r="D313" s="3" t="str">
        <f>'Amortization Schedule'!F324</f>
        <v/>
      </c>
    </row>
    <row r="314" spans="1:4" hidden="1" x14ac:dyDescent="0.2">
      <c r="A314" t="str">
        <f>'Amortization Schedule'!A325</f>
        <v/>
      </c>
      <c r="B314" s="1" t="str">
        <f>'Amortization Schedule'!C325</f>
        <v/>
      </c>
      <c r="C314" s="1" t="str">
        <f>'Amortization Schedule'!D325</f>
        <v/>
      </c>
      <c r="D314" s="3" t="str">
        <f>'Amortization Schedule'!F325</f>
        <v/>
      </c>
    </row>
    <row r="315" spans="1:4" hidden="1" x14ac:dyDescent="0.2">
      <c r="A315" t="str">
        <f>'Amortization Schedule'!A326</f>
        <v/>
      </c>
      <c r="B315" s="1" t="str">
        <f>'Amortization Schedule'!C326</f>
        <v/>
      </c>
      <c r="C315" s="1" t="str">
        <f>'Amortization Schedule'!D326</f>
        <v/>
      </c>
      <c r="D315" s="3" t="str">
        <f>'Amortization Schedule'!F326</f>
        <v/>
      </c>
    </row>
    <row r="316" spans="1:4" hidden="1" x14ac:dyDescent="0.2">
      <c r="A316" t="str">
        <f>'Amortization Schedule'!A327</f>
        <v/>
      </c>
      <c r="B316" s="1" t="str">
        <f>'Amortization Schedule'!C327</f>
        <v/>
      </c>
      <c r="C316" s="1" t="str">
        <f>'Amortization Schedule'!D327</f>
        <v/>
      </c>
      <c r="D316" s="3" t="str">
        <f>'Amortization Schedule'!F327</f>
        <v/>
      </c>
    </row>
    <row r="317" spans="1:4" hidden="1" x14ac:dyDescent="0.2">
      <c r="A317" t="str">
        <f>'Amortization Schedule'!A328</f>
        <v/>
      </c>
      <c r="B317" s="1" t="str">
        <f>'Amortization Schedule'!C328</f>
        <v/>
      </c>
      <c r="C317" s="1" t="str">
        <f>'Amortization Schedule'!D328</f>
        <v/>
      </c>
      <c r="D317" s="3" t="str">
        <f>'Amortization Schedule'!F328</f>
        <v/>
      </c>
    </row>
    <row r="318" spans="1:4" hidden="1" x14ac:dyDescent="0.2">
      <c r="A318" t="str">
        <f>'Amortization Schedule'!A329</f>
        <v/>
      </c>
      <c r="B318" s="1" t="str">
        <f>'Amortization Schedule'!C329</f>
        <v/>
      </c>
      <c r="C318" s="1" t="str">
        <f>'Amortization Schedule'!D329</f>
        <v/>
      </c>
      <c r="D318" s="3" t="str">
        <f>'Amortization Schedule'!F329</f>
        <v/>
      </c>
    </row>
    <row r="319" spans="1:4" hidden="1" x14ac:dyDescent="0.2">
      <c r="A319" t="str">
        <f>'Amortization Schedule'!A330</f>
        <v/>
      </c>
      <c r="B319" s="1" t="str">
        <f>'Amortization Schedule'!C330</f>
        <v/>
      </c>
      <c r="C319" s="1" t="str">
        <f>'Amortization Schedule'!D330</f>
        <v/>
      </c>
      <c r="D319" s="3" t="str">
        <f>'Amortization Schedule'!F330</f>
        <v/>
      </c>
    </row>
    <row r="320" spans="1:4" hidden="1" x14ac:dyDescent="0.2">
      <c r="A320" t="str">
        <f>'Amortization Schedule'!A331</f>
        <v/>
      </c>
      <c r="B320" s="1" t="str">
        <f>'Amortization Schedule'!C331</f>
        <v/>
      </c>
      <c r="C320" s="1" t="str">
        <f>'Amortization Schedule'!D331</f>
        <v/>
      </c>
      <c r="D320" s="3" t="str">
        <f>'Amortization Schedule'!F331</f>
        <v/>
      </c>
    </row>
    <row r="321" spans="1:4" hidden="1" x14ac:dyDescent="0.2">
      <c r="A321" t="str">
        <f>'Amortization Schedule'!A332</f>
        <v/>
      </c>
      <c r="B321" s="1" t="str">
        <f>'Amortization Schedule'!C332</f>
        <v/>
      </c>
      <c r="C321" s="1" t="str">
        <f>'Amortization Schedule'!D332</f>
        <v/>
      </c>
      <c r="D321" s="3" t="str">
        <f>'Amortization Schedule'!F332</f>
        <v/>
      </c>
    </row>
    <row r="322" spans="1:4" hidden="1" x14ac:dyDescent="0.2">
      <c r="A322" t="str">
        <f>'Amortization Schedule'!A333</f>
        <v/>
      </c>
      <c r="B322" s="1" t="str">
        <f>'Amortization Schedule'!C333</f>
        <v/>
      </c>
      <c r="C322" s="1" t="str">
        <f>'Amortization Schedule'!D333</f>
        <v/>
      </c>
      <c r="D322" s="3" t="str">
        <f>'Amortization Schedule'!F333</f>
        <v/>
      </c>
    </row>
    <row r="323" spans="1:4" hidden="1" x14ac:dyDescent="0.2">
      <c r="A323" t="str">
        <f>'Amortization Schedule'!A334</f>
        <v/>
      </c>
      <c r="B323" s="1" t="str">
        <f>'Amortization Schedule'!C334</f>
        <v/>
      </c>
      <c r="C323" s="1" t="str">
        <f>'Amortization Schedule'!D334</f>
        <v/>
      </c>
      <c r="D323" s="3" t="str">
        <f>'Amortization Schedule'!F334</f>
        <v/>
      </c>
    </row>
    <row r="324" spans="1:4" hidden="1" x14ac:dyDescent="0.2">
      <c r="A324" t="str">
        <f>'Amortization Schedule'!A335</f>
        <v/>
      </c>
      <c r="B324" s="1" t="str">
        <f>'Amortization Schedule'!C335</f>
        <v/>
      </c>
      <c r="C324" s="1" t="str">
        <f>'Amortization Schedule'!D335</f>
        <v/>
      </c>
      <c r="D324" s="3" t="str">
        <f>'Amortization Schedule'!F335</f>
        <v/>
      </c>
    </row>
    <row r="325" spans="1:4" hidden="1" x14ac:dyDescent="0.2">
      <c r="A325" t="str">
        <f>'Amortization Schedule'!A336</f>
        <v/>
      </c>
      <c r="B325" s="1" t="str">
        <f>'Amortization Schedule'!C336</f>
        <v/>
      </c>
      <c r="C325" s="1" t="str">
        <f>'Amortization Schedule'!D336</f>
        <v/>
      </c>
      <c r="D325" s="3" t="str">
        <f>'Amortization Schedule'!F336</f>
        <v/>
      </c>
    </row>
    <row r="326" spans="1:4" hidden="1" x14ac:dyDescent="0.2">
      <c r="A326" t="str">
        <f>'Amortization Schedule'!A337</f>
        <v/>
      </c>
      <c r="B326" s="1" t="str">
        <f>'Amortization Schedule'!C337</f>
        <v/>
      </c>
      <c r="C326" s="1" t="str">
        <f>'Amortization Schedule'!D337</f>
        <v/>
      </c>
      <c r="D326" s="3" t="str">
        <f>'Amortization Schedule'!F337</f>
        <v/>
      </c>
    </row>
    <row r="327" spans="1:4" hidden="1" x14ac:dyDescent="0.2">
      <c r="A327" t="str">
        <f>'Amortization Schedule'!A338</f>
        <v/>
      </c>
      <c r="B327" s="1" t="str">
        <f>'Amortization Schedule'!C338</f>
        <v/>
      </c>
      <c r="C327" s="1" t="str">
        <f>'Amortization Schedule'!D338</f>
        <v/>
      </c>
      <c r="D327" s="3" t="str">
        <f>'Amortization Schedule'!F338</f>
        <v/>
      </c>
    </row>
    <row r="328" spans="1:4" hidden="1" x14ac:dyDescent="0.2">
      <c r="A328" t="str">
        <f>'Amortization Schedule'!A339</f>
        <v/>
      </c>
      <c r="B328" s="1" t="str">
        <f>'Amortization Schedule'!C339</f>
        <v/>
      </c>
      <c r="C328" s="1" t="str">
        <f>'Amortization Schedule'!D339</f>
        <v/>
      </c>
      <c r="D328" s="3" t="str">
        <f>'Amortization Schedule'!F339</f>
        <v/>
      </c>
    </row>
    <row r="329" spans="1:4" hidden="1" x14ac:dyDescent="0.2">
      <c r="A329" t="str">
        <f>'Amortization Schedule'!A340</f>
        <v/>
      </c>
      <c r="B329" s="1" t="str">
        <f>'Amortization Schedule'!C340</f>
        <v/>
      </c>
      <c r="C329" s="1" t="str">
        <f>'Amortization Schedule'!D340</f>
        <v/>
      </c>
      <c r="D329" s="3" t="str">
        <f>'Amortization Schedule'!F340</f>
        <v/>
      </c>
    </row>
    <row r="330" spans="1:4" hidden="1" x14ac:dyDescent="0.2">
      <c r="A330" t="str">
        <f>'Amortization Schedule'!A341</f>
        <v/>
      </c>
      <c r="B330" s="1" t="str">
        <f>'Amortization Schedule'!C341</f>
        <v/>
      </c>
      <c r="C330" s="1" t="str">
        <f>'Amortization Schedule'!D341</f>
        <v/>
      </c>
      <c r="D330" s="3" t="str">
        <f>'Amortization Schedule'!F341</f>
        <v/>
      </c>
    </row>
    <row r="331" spans="1:4" hidden="1" x14ac:dyDescent="0.2">
      <c r="A331" t="str">
        <f>'Amortization Schedule'!A342</f>
        <v/>
      </c>
      <c r="B331" s="1" t="str">
        <f>'Amortization Schedule'!C342</f>
        <v/>
      </c>
      <c r="C331" s="1" t="str">
        <f>'Amortization Schedule'!D342</f>
        <v/>
      </c>
      <c r="D331" s="3" t="str">
        <f>'Amortization Schedule'!F342</f>
        <v/>
      </c>
    </row>
    <row r="332" spans="1:4" hidden="1" x14ac:dyDescent="0.2">
      <c r="A332" t="str">
        <f>'Amortization Schedule'!A343</f>
        <v/>
      </c>
      <c r="B332" s="1" t="str">
        <f>'Amortization Schedule'!C343</f>
        <v/>
      </c>
      <c r="C332" s="1" t="str">
        <f>'Amortization Schedule'!D343</f>
        <v/>
      </c>
      <c r="D332" s="3" t="str">
        <f>'Amortization Schedule'!F343</f>
        <v/>
      </c>
    </row>
    <row r="333" spans="1:4" hidden="1" x14ac:dyDescent="0.2">
      <c r="A333" t="str">
        <f>'Amortization Schedule'!A344</f>
        <v/>
      </c>
      <c r="B333" s="1" t="str">
        <f>'Amortization Schedule'!C344</f>
        <v/>
      </c>
      <c r="C333" s="1" t="str">
        <f>'Amortization Schedule'!D344</f>
        <v/>
      </c>
      <c r="D333" s="3" t="str">
        <f>'Amortization Schedule'!F344</f>
        <v/>
      </c>
    </row>
    <row r="334" spans="1:4" hidden="1" x14ac:dyDescent="0.2">
      <c r="A334" t="str">
        <f>'Amortization Schedule'!A345</f>
        <v/>
      </c>
      <c r="B334" s="1" t="str">
        <f>'Amortization Schedule'!C345</f>
        <v/>
      </c>
      <c r="C334" s="1" t="str">
        <f>'Amortization Schedule'!D345</f>
        <v/>
      </c>
      <c r="D334" s="3" t="str">
        <f>'Amortization Schedule'!F345</f>
        <v/>
      </c>
    </row>
    <row r="335" spans="1:4" hidden="1" x14ac:dyDescent="0.2">
      <c r="A335" t="str">
        <f>'Amortization Schedule'!A346</f>
        <v/>
      </c>
      <c r="B335" s="1" t="str">
        <f>'Amortization Schedule'!C346</f>
        <v/>
      </c>
      <c r="C335" s="1" t="str">
        <f>'Amortization Schedule'!D346</f>
        <v/>
      </c>
      <c r="D335" s="3" t="str">
        <f>'Amortization Schedule'!F346</f>
        <v/>
      </c>
    </row>
    <row r="336" spans="1:4" hidden="1" x14ac:dyDescent="0.2">
      <c r="A336" t="str">
        <f>'Amortization Schedule'!A347</f>
        <v/>
      </c>
      <c r="B336" s="1" t="str">
        <f>'Amortization Schedule'!C347</f>
        <v/>
      </c>
      <c r="C336" s="1" t="str">
        <f>'Amortization Schedule'!D347</f>
        <v/>
      </c>
      <c r="D336" s="3" t="str">
        <f>'Amortization Schedule'!F347</f>
        <v/>
      </c>
    </row>
    <row r="337" spans="1:4" hidden="1" x14ac:dyDescent="0.2">
      <c r="A337" t="str">
        <f>'Amortization Schedule'!A348</f>
        <v/>
      </c>
      <c r="B337" s="1" t="str">
        <f>'Amortization Schedule'!C348</f>
        <v/>
      </c>
      <c r="C337" s="1" t="str">
        <f>'Amortization Schedule'!D348</f>
        <v/>
      </c>
      <c r="D337" s="3" t="str">
        <f>'Amortization Schedule'!F348</f>
        <v/>
      </c>
    </row>
    <row r="338" spans="1:4" hidden="1" x14ac:dyDescent="0.2">
      <c r="A338" t="str">
        <f>'Amortization Schedule'!A349</f>
        <v/>
      </c>
      <c r="B338" s="1" t="str">
        <f>'Amortization Schedule'!C349</f>
        <v/>
      </c>
      <c r="C338" s="1" t="str">
        <f>'Amortization Schedule'!D349</f>
        <v/>
      </c>
      <c r="D338" s="3" t="str">
        <f>'Amortization Schedule'!F349</f>
        <v/>
      </c>
    </row>
    <row r="339" spans="1:4" hidden="1" x14ac:dyDescent="0.2">
      <c r="A339" t="str">
        <f>'Amortization Schedule'!A350</f>
        <v/>
      </c>
      <c r="B339" s="1" t="str">
        <f>'Amortization Schedule'!C350</f>
        <v/>
      </c>
      <c r="C339" s="1" t="str">
        <f>'Amortization Schedule'!D350</f>
        <v/>
      </c>
      <c r="D339" s="3" t="str">
        <f>'Amortization Schedule'!F350</f>
        <v/>
      </c>
    </row>
    <row r="340" spans="1:4" hidden="1" x14ac:dyDescent="0.2">
      <c r="A340" t="str">
        <f>'Amortization Schedule'!A351</f>
        <v/>
      </c>
      <c r="B340" s="1" t="str">
        <f>'Amortization Schedule'!C351</f>
        <v/>
      </c>
      <c r="C340" s="1" t="str">
        <f>'Amortization Schedule'!D351</f>
        <v/>
      </c>
      <c r="D340" s="3" t="str">
        <f>'Amortization Schedule'!F351</f>
        <v/>
      </c>
    </row>
    <row r="341" spans="1:4" hidden="1" x14ac:dyDescent="0.2">
      <c r="A341" t="str">
        <f>'Amortization Schedule'!A352</f>
        <v/>
      </c>
      <c r="B341" s="1" t="str">
        <f>'Amortization Schedule'!C352</f>
        <v/>
      </c>
      <c r="C341" s="1" t="str">
        <f>'Amortization Schedule'!D352</f>
        <v/>
      </c>
      <c r="D341" s="3" t="str">
        <f>'Amortization Schedule'!F352</f>
        <v/>
      </c>
    </row>
    <row r="342" spans="1:4" hidden="1" x14ac:dyDescent="0.2">
      <c r="A342" t="str">
        <f>'Amortization Schedule'!A353</f>
        <v/>
      </c>
      <c r="B342" s="1" t="str">
        <f>'Amortization Schedule'!C353</f>
        <v/>
      </c>
      <c r="C342" s="1" t="str">
        <f>'Amortization Schedule'!D353</f>
        <v/>
      </c>
      <c r="D342" s="3" t="str">
        <f>'Amortization Schedule'!F353</f>
        <v/>
      </c>
    </row>
    <row r="343" spans="1:4" hidden="1" x14ac:dyDescent="0.2">
      <c r="A343" t="str">
        <f>'Amortization Schedule'!A354</f>
        <v/>
      </c>
      <c r="B343" s="1" t="str">
        <f>'Amortization Schedule'!C354</f>
        <v/>
      </c>
      <c r="C343" s="1" t="str">
        <f>'Amortization Schedule'!D354</f>
        <v/>
      </c>
      <c r="D343" s="3" t="str">
        <f>'Amortization Schedule'!F354</f>
        <v/>
      </c>
    </row>
    <row r="344" spans="1:4" hidden="1" x14ac:dyDescent="0.2">
      <c r="A344" t="str">
        <f>'Amortization Schedule'!A355</f>
        <v/>
      </c>
      <c r="B344" s="1" t="str">
        <f>'Amortization Schedule'!C355</f>
        <v/>
      </c>
      <c r="C344" s="1" t="str">
        <f>'Amortization Schedule'!D355</f>
        <v/>
      </c>
      <c r="D344" s="3" t="str">
        <f>'Amortization Schedule'!F355</f>
        <v/>
      </c>
    </row>
    <row r="345" spans="1:4" hidden="1" x14ac:dyDescent="0.2">
      <c r="A345" t="str">
        <f>'Amortization Schedule'!A356</f>
        <v/>
      </c>
      <c r="B345" s="1" t="str">
        <f>'Amortization Schedule'!C356</f>
        <v/>
      </c>
      <c r="C345" s="1" t="str">
        <f>'Amortization Schedule'!D356</f>
        <v/>
      </c>
      <c r="D345" s="3" t="str">
        <f>'Amortization Schedule'!F356</f>
        <v/>
      </c>
    </row>
    <row r="346" spans="1:4" hidden="1" x14ac:dyDescent="0.2">
      <c r="A346" t="str">
        <f>'Amortization Schedule'!A357</f>
        <v/>
      </c>
      <c r="B346" s="1" t="str">
        <f>'Amortization Schedule'!C357</f>
        <v/>
      </c>
      <c r="C346" s="1" t="str">
        <f>'Amortization Schedule'!D357</f>
        <v/>
      </c>
      <c r="D346" s="3" t="str">
        <f>'Amortization Schedule'!F357</f>
        <v/>
      </c>
    </row>
    <row r="347" spans="1:4" hidden="1" x14ac:dyDescent="0.2">
      <c r="A347" t="str">
        <f>'Amortization Schedule'!A358</f>
        <v/>
      </c>
      <c r="B347" s="1" t="str">
        <f>'Amortization Schedule'!C358</f>
        <v/>
      </c>
      <c r="C347" s="1" t="str">
        <f>'Amortization Schedule'!D358</f>
        <v/>
      </c>
      <c r="D347" s="3" t="str">
        <f>'Amortization Schedule'!F358</f>
        <v/>
      </c>
    </row>
    <row r="348" spans="1:4" hidden="1" x14ac:dyDescent="0.2">
      <c r="A348" t="str">
        <f>'Amortization Schedule'!A359</f>
        <v/>
      </c>
      <c r="B348" s="1" t="str">
        <f>'Amortization Schedule'!C359</f>
        <v/>
      </c>
      <c r="C348" s="1" t="str">
        <f>'Amortization Schedule'!D359</f>
        <v/>
      </c>
      <c r="D348" s="3" t="str">
        <f>'Amortization Schedule'!F359</f>
        <v/>
      </c>
    </row>
    <row r="349" spans="1:4" hidden="1" x14ac:dyDescent="0.2">
      <c r="A349" t="str">
        <f>'Amortization Schedule'!A360</f>
        <v/>
      </c>
      <c r="B349" s="1" t="str">
        <f>'Amortization Schedule'!C360</f>
        <v/>
      </c>
      <c r="C349" s="1" t="str">
        <f>'Amortization Schedule'!D360</f>
        <v/>
      </c>
      <c r="D349" s="3" t="str">
        <f>'Amortization Schedule'!F360</f>
        <v/>
      </c>
    </row>
    <row r="350" spans="1:4" hidden="1" x14ac:dyDescent="0.2">
      <c r="A350" t="str">
        <f>'Amortization Schedule'!A361</f>
        <v/>
      </c>
      <c r="B350" s="1" t="str">
        <f>'Amortization Schedule'!C361</f>
        <v/>
      </c>
      <c r="C350" s="1" t="str">
        <f>'Amortization Schedule'!D361</f>
        <v/>
      </c>
      <c r="D350" s="3" t="str">
        <f>'Amortization Schedule'!F361</f>
        <v/>
      </c>
    </row>
    <row r="351" spans="1:4" hidden="1" x14ac:dyDescent="0.2">
      <c r="A351" t="str">
        <f>'Amortization Schedule'!A362</f>
        <v/>
      </c>
      <c r="B351" s="1" t="str">
        <f>'Amortization Schedule'!C362</f>
        <v/>
      </c>
      <c r="C351" s="1" t="str">
        <f>'Amortization Schedule'!D362</f>
        <v/>
      </c>
      <c r="D351" s="3" t="str">
        <f>'Amortization Schedule'!F362</f>
        <v/>
      </c>
    </row>
    <row r="352" spans="1:4" hidden="1" x14ac:dyDescent="0.2">
      <c r="A352" t="str">
        <f>'Amortization Schedule'!A363</f>
        <v/>
      </c>
      <c r="B352" s="1" t="str">
        <f>'Amortization Schedule'!C363</f>
        <v/>
      </c>
      <c r="C352" s="1" t="str">
        <f>'Amortization Schedule'!D363</f>
        <v/>
      </c>
      <c r="D352" s="3" t="str">
        <f>'Amortization Schedule'!F363</f>
        <v/>
      </c>
    </row>
    <row r="353" spans="1:4" hidden="1" x14ac:dyDescent="0.2">
      <c r="A353" t="str">
        <f>'Amortization Schedule'!A364</f>
        <v/>
      </c>
      <c r="B353" s="1" t="str">
        <f>'Amortization Schedule'!C364</f>
        <v/>
      </c>
      <c r="C353" s="1" t="str">
        <f>'Amortization Schedule'!D364</f>
        <v/>
      </c>
      <c r="D353" s="3" t="str">
        <f>'Amortization Schedule'!F364</f>
        <v/>
      </c>
    </row>
    <row r="354" spans="1:4" hidden="1" x14ac:dyDescent="0.2">
      <c r="A354" t="str">
        <f>'Amortization Schedule'!A365</f>
        <v/>
      </c>
      <c r="B354" s="1" t="str">
        <f>'Amortization Schedule'!C365</f>
        <v/>
      </c>
      <c r="C354" s="1" t="str">
        <f>'Amortization Schedule'!D365</f>
        <v/>
      </c>
      <c r="D354" s="3" t="str">
        <f>'Amortization Schedule'!F365</f>
        <v/>
      </c>
    </row>
    <row r="355" spans="1:4" hidden="1" x14ac:dyDescent="0.2">
      <c r="A355" t="str">
        <f>'Amortization Schedule'!A366</f>
        <v/>
      </c>
      <c r="B355" s="1" t="str">
        <f>'Amortization Schedule'!C366</f>
        <v/>
      </c>
      <c r="C355" s="1" t="str">
        <f>'Amortization Schedule'!D366</f>
        <v/>
      </c>
      <c r="D355" s="3" t="str">
        <f>'Amortization Schedule'!F366</f>
        <v/>
      </c>
    </row>
    <row r="356" spans="1:4" hidden="1" x14ac:dyDescent="0.2">
      <c r="A356" t="str">
        <f>'Amortization Schedule'!A367</f>
        <v/>
      </c>
      <c r="B356" s="1" t="str">
        <f>'Amortization Schedule'!C367</f>
        <v/>
      </c>
      <c r="C356" s="1" t="str">
        <f>'Amortization Schedule'!D367</f>
        <v/>
      </c>
      <c r="D356" s="3" t="str">
        <f>'Amortization Schedule'!F367</f>
        <v/>
      </c>
    </row>
    <row r="357" spans="1:4" hidden="1" x14ac:dyDescent="0.2">
      <c r="A357" t="str">
        <f>'Amortization Schedule'!A368</f>
        <v/>
      </c>
      <c r="B357" s="1" t="str">
        <f>'Amortization Schedule'!C368</f>
        <v/>
      </c>
      <c r="C357" s="1" t="str">
        <f>'Amortization Schedule'!D368</f>
        <v/>
      </c>
      <c r="D357" s="3" t="str">
        <f>'Amortization Schedule'!F368</f>
        <v/>
      </c>
    </row>
    <row r="358" spans="1:4" hidden="1" x14ac:dyDescent="0.2">
      <c r="A358" t="str">
        <f>'Amortization Schedule'!A369</f>
        <v/>
      </c>
      <c r="B358" s="1" t="str">
        <f>'Amortization Schedule'!C369</f>
        <v/>
      </c>
      <c r="C358" s="1" t="str">
        <f>'Amortization Schedule'!D369</f>
        <v/>
      </c>
      <c r="D358" s="3" t="str">
        <f>'Amortization Schedule'!F369</f>
        <v/>
      </c>
    </row>
    <row r="359" spans="1:4" hidden="1" x14ac:dyDescent="0.2">
      <c r="A359" t="str">
        <f>'Amortization Schedule'!A370</f>
        <v/>
      </c>
      <c r="B359" s="1" t="str">
        <f>'Amortization Schedule'!C370</f>
        <v/>
      </c>
      <c r="C359" s="1" t="str">
        <f>'Amortization Schedule'!D370</f>
        <v/>
      </c>
      <c r="D359" s="3" t="str">
        <f>'Amortization Schedule'!F370</f>
        <v/>
      </c>
    </row>
    <row r="360" spans="1:4" hidden="1" x14ac:dyDescent="0.2">
      <c r="A360" t="str">
        <f>'Amortization Schedule'!A371</f>
        <v/>
      </c>
      <c r="B360" s="1" t="str">
        <f>'Amortization Schedule'!C371</f>
        <v/>
      </c>
      <c r="C360" s="1" t="str">
        <f>'Amortization Schedule'!D371</f>
        <v/>
      </c>
      <c r="D360" s="3" t="str">
        <f>'Amortization Schedule'!F371</f>
        <v/>
      </c>
    </row>
    <row r="361" spans="1:4" hidden="1" x14ac:dyDescent="0.2">
      <c r="A361" t="str">
        <f>'Amortization Schedule'!A372</f>
        <v/>
      </c>
      <c r="B361" s="1" t="str">
        <f>'Amortization Schedule'!C372</f>
        <v/>
      </c>
      <c r="C361" s="1" t="str">
        <f>'Amortization Schedule'!D372</f>
        <v/>
      </c>
      <c r="D361" s="3" t="str">
        <f>'Amortization Schedule'!F372</f>
        <v/>
      </c>
    </row>
    <row r="362" spans="1:4" hidden="1" x14ac:dyDescent="0.2">
      <c r="A362" t="str">
        <f>'Amortization Schedule'!A373</f>
        <v/>
      </c>
      <c r="B362" s="1" t="str">
        <f>'Amortization Schedule'!C373</f>
        <v/>
      </c>
      <c r="C362" s="1" t="str">
        <f>'Amortization Schedule'!D373</f>
        <v/>
      </c>
      <c r="D362" s="3" t="str">
        <f>'Amortization Schedule'!F373</f>
        <v/>
      </c>
    </row>
    <row r="363" spans="1:4" x14ac:dyDescent="0.2">
      <c r="D363" s="3"/>
    </row>
    <row r="364" spans="1:4" x14ac:dyDescent="0.2">
      <c r="D364" s="3"/>
    </row>
    <row r="365" spans="1:4" x14ac:dyDescent="0.2">
      <c r="D365" s="3"/>
    </row>
    <row r="366" spans="1:4" x14ac:dyDescent="0.2">
      <c r="D366" s="3"/>
    </row>
    <row r="367" spans="1:4" x14ac:dyDescent="0.2">
      <c r="D367" s="3"/>
    </row>
    <row r="368" spans="1:4" x14ac:dyDescent="0.2">
      <c r="D368" s="3"/>
    </row>
    <row r="369" spans="4:4" x14ac:dyDescent="0.2">
      <c r="D369" s="3"/>
    </row>
    <row r="370" spans="4:4" x14ac:dyDescent="0.2">
      <c r="D370" s="3"/>
    </row>
    <row r="371" spans="4:4" x14ac:dyDescent="0.2">
      <c r="D371" s="3"/>
    </row>
    <row r="372" spans="4:4" x14ac:dyDescent="0.2">
      <c r="D372" s="3"/>
    </row>
    <row r="373" spans="4:4" x14ac:dyDescent="0.2">
      <c r="D373" s="3"/>
    </row>
    <row r="374" spans="4:4" x14ac:dyDescent="0.2">
      <c r="D374" s="3"/>
    </row>
    <row r="375" spans="4:4" x14ac:dyDescent="0.2">
      <c r="D375" s="3"/>
    </row>
    <row r="376" spans="4:4" x14ac:dyDescent="0.2">
      <c r="D376" s="3"/>
    </row>
    <row r="377" spans="4:4" x14ac:dyDescent="0.2">
      <c r="D377" s="3"/>
    </row>
    <row r="378" spans="4:4" x14ac:dyDescent="0.2">
      <c r="D378" s="3"/>
    </row>
    <row r="379" spans="4:4" x14ac:dyDescent="0.2">
      <c r="D379" s="3"/>
    </row>
    <row r="380" spans="4:4" x14ac:dyDescent="0.2">
      <c r="D380" s="3"/>
    </row>
    <row r="381" spans="4:4" x14ac:dyDescent="0.2">
      <c r="D381" s="3"/>
    </row>
    <row r="382" spans="4:4" x14ac:dyDescent="0.2">
      <c r="D382" s="3"/>
    </row>
    <row r="383" spans="4:4" x14ac:dyDescent="0.2">
      <c r="D383" s="3"/>
    </row>
    <row r="384" spans="4:4" x14ac:dyDescent="0.2">
      <c r="D384" s="3"/>
    </row>
    <row r="385" spans="4:4" x14ac:dyDescent="0.2">
      <c r="D385" s="3"/>
    </row>
    <row r="386" spans="4:4" x14ac:dyDescent="0.2">
      <c r="D386" s="3"/>
    </row>
    <row r="387" spans="4:4" x14ac:dyDescent="0.2">
      <c r="D387" s="3"/>
    </row>
    <row r="388" spans="4:4" x14ac:dyDescent="0.2">
      <c r="D388" s="3"/>
    </row>
    <row r="389" spans="4:4" x14ac:dyDescent="0.2">
      <c r="D389" s="3"/>
    </row>
    <row r="390" spans="4:4" x14ac:dyDescent="0.2">
      <c r="D390" s="3"/>
    </row>
    <row r="391" spans="4:4" x14ac:dyDescent="0.2">
      <c r="D391" s="3"/>
    </row>
    <row r="392" spans="4:4" x14ac:dyDescent="0.2">
      <c r="D392" s="3"/>
    </row>
    <row r="393" spans="4:4" x14ac:dyDescent="0.2">
      <c r="D393" s="3"/>
    </row>
    <row r="394" spans="4:4" x14ac:dyDescent="0.2">
      <c r="D394" s="3"/>
    </row>
    <row r="395" spans="4:4" x14ac:dyDescent="0.2">
      <c r="D395" s="3"/>
    </row>
    <row r="396" spans="4:4" x14ac:dyDescent="0.2">
      <c r="D396" s="3"/>
    </row>
    <row r="397" spans="4:4" x14ac:dyDescent="0.2">
      <c r="D397" s="3"/>
    </row>
    <row r="398" spans="4:4" x14ac:dyDescent="0.2">
      <c r="D398" s="3"/>
    </row>
    <row r="399" spans="4:4" x14ac:dyDescent="0.2">
      <c r="D399" s="3"/>
    </row>
    <row r="400" spans="4:4" x14ac:dyDescent="0.2">
      <c r="D400" s="3"/>
    </row>
    <row r="401" spans="4:4" x14ac:dyDescent="0.2">
      <c r="D401" s="3"/>
    </row>
    <row r="402" spans="4:4" x14ac:dyDescent="0.2">
      <c r="D402" s="3"/>
    </row>
    <row r="403" spans="4:4" x14ac:dyDescent="0.2">
      <c r="D403" s="3"/>
    </row>
    <row r="404" spans="4:4" x14ac:dyDescent="0.2">
      <c r="D404" s="3"/>
    </row>
    <row r="405" spans="4:4" x14ac:dyDescent="0.2">
      <c r="D405" s="3"/>
    </row>
    <row r="406" spans="4:4" x14ac:dyDescent="0.2">
      <c r="D406" s="3"/>
    </row>
    <row r="407" spans="4:4" x14ac:dyDescent="0.2">
      <c r="D407" s="3"/>
    </row>
    <row r="408" spans="4:4" x14ac:dyDescent="0.2">
      <c r="D408" s="3"/>
    </row>
    <row r="409" spans="4:4" x14ac:dyDescent="0.2">
      <c r="D409" s="3"/>
    </row>
    <row r="410" spans="4:4" x14ac:dyDescent="0.2">
      <c r="D410" s="3"/>
    </row>
    <row r="411" spans="4:4" x14ac:dyDescent="0.2">
      <c r="D411" s="3"/>
    </row>
    <row r="412" spans="4:4" x14ac:dyDescent="0.2">
      <c r="D412" s="3"/>
    </row>
    <row r="413" spans="4:4" x14ac:dyDescent="0.2">
      <c r="D413" s="3"/>
    </row>
    <row r="414" spans="4:4" x14ac:dyDescent="0.2">
      <c r="D414" s="3"/>
    </row>
    <row r="415" spans="4:4" x14ac:dyDescent="0.2">
      <c r="D415" s="3"/>
    </row>
    <row r="416" spans="4:4" x14ac:dyDescent="0.2">
      <c r="D416" s="3"/>
    </row>
    <row r="417" spans="4:4" x14ac:dyDescent="0.2">
      <c r="D417" s="3"/>
    </row>
    <row r="418" spans="4:4" x14ac:dyDescent="0.2">
      <c r="D418" s="3"/>
    </row>
    <row r="419" spans="4:4" x14ac:dyDescent="0.2">
      <c r="D419" s="3"/>
    </row>
    <row r="420" spans="4:4" x14ac:dyDescent="0.2">
      <c r="D420" s="3"/>
    </row>
    <row r="421" spans="4:4" x14ac:dyDescent="0.2">
      <c r="D421" s="3"/>
    </row>
    <row r="422" spans="4:4" x14ac:dyDescent="0.2">
      <c r="D422" s="3"/>
    </row>
    <row r="423" spans="4:4" x14ac:dyDescent="0.2">
      <c r="D423" s="3"/>
    </row>
    <row r="424" spans="4:4" x14ac:dyDescent="0.2">
      <c r="D424" s="3"/>
    </row>
    <row r="425" spans="4:4" x14ac:dyDescent="0.2">
      <c r="D425" s="3"/>
    </row>
    <row r="426" spans="4:4" x14ac:dyDescent="0.2">
      <c r="D426" s="3"/>
    </row>
    <row r="427" spans="4:4" x14ac:dyDescent="0.2">
      <c r="D427" s="3"/>
    </row>
    <row r="428" spans="4:4" x14ac:dyDescent="0.2">
      <c r="D428" s="3"/>
    </row>
    <row r="429" spans="4:4" x14ac:dyDescent="0.2">
      <c r="D429" s="3"/>
    </row>
    <row r="430" spans="4:4" x14ac:dyDescent="0.2">
      <c r="D430" s="3"/>
    </row>
    <row r="431" spans="4:4" x14ac:dyDescent="0.2">
      <c r="D431" s="3"/>
    </row>
    <row r="432" spans="4:4" x14ac:dyDescent="0.2">
      <c r="D432" s="3"/>
    </row>
    <row r="433" spans="4:4" x14ac:dyDescent="0.2">
      <c r="D433" s="3"/>
    </row>
    <row r="434" spans="4:4" x14ac:dyDescent="0.2">
      <c r="D434" s="3"/>
    </row>
    <row r="435" spans="4:4" x14ac:dyDescent="0.2">
      <c r="D435" s="3"/>
    </row>
    <row r="436" spans="4:4" x14ac:dyDescent="0.2">
      <c r="D436" s="3"/>
    </row>
    <row r="437" spans="4:4" x14ac:dyDescent="0.2">
      <c r="D437" s="3"/>
    </row>
    <row r="438" spans="4:4" x14ac:dyDescent="0.2">
      <c r="D438" s="3"/>
    </row>
    <row r="439" spans="4:4" x14ac:dyDescent="0.2">
      <c r="D439" s="3"/>
    </row>
    <row r="440" spans="4:4" x14ac:dyDescent="0.2">
      <c r="D440" s="3"/>
    </row>
    <row r="441" spans="4:4" x14ac:dyDescent="0.2">
      <c r="D441" s="3"/>
    </row>
    <row r="442" spans="4:4" x14ac:dyDescent="0.2">
      <c r="D442" s="3"/>
    </row>
    <row r="443" spans="4:4" x14ac:dyDescent="0.2">
      <c r="D443" s="3"/>
    </row>
    <row r="444" spans="4:4" x14ac:dyDescent="0.2">
      <c r="D444" s="3"/>
    </row>
    <row r="445" spans="4:4" x14ac:dyDescent="0.2">
      <c r="D445" s="3"/>
    </row>
    <row r="446" spans="4:4" x14ac:dyDescent="0.2">
      <c r="D446" s="3"/>
    </row>
    <row r="447" spans="4:4" x14ac:dyDescent="0.2">
      <c r="D447" s="3"/>
    </row>
    <row r="448" spans="4:4" x14ac:dyDescent="0.2">
      <c r="D448" s="3"/>
    </row>
    <row r="449" spans="4:4" x14ac:dyDescent="0.2">
      <c r="D449" s="3"/>
    </row>
    <row r="450" spans="4:4" x14ac:dyDescent="0.2">
      <c r="D450" s="3"/>
    </row>
    <row r="451" spans="4:4" x14ac:dyDescent="0.2">
      <c r="D451" s="3"/>
    </row>
    <row r="452" spans="4:4" x14ac:dyDescent="0.2">
      <c r="D452" s="3"/>
    </row>
    <row r="453" spans="4:4" x14ac:dyDescent="0.2">
      <c r="D453" s="3"/>
    </row>
    <row r="454" spans="4:4" x14ac:dyDescent="0.2">
      <c r="D454" s="3"/>
    </row>
    <row r="455" spans="4:4" x14ac:dyDescent="0.2">
      <c r="D455" s="3"/>
    </row>
    <row r="456" spans="4:4" x14ac:dyDescent="0.2">
      <c r="D456" s="3"/>
    </row>
    <row r="457" spans="4:4" x14ac:dyDescent="0.2">
      <c r="D457" s="3"/>
    </row>
    <row r="458" spans="4:4" x14ac:dyDescent="0.2">
      <c r="D458" s="3"/>
    </row>
    <row r="459" spans="4:4" x14ac:dyDescent="0.2">
      <c r="D459" s="3"/>
    </row>
    <row r="460" spans="4:4" x14ac:dyDescent="0.2">
      <c r="D460" s="3"/>
    </row>
    <row r="461" spans="4:4" x14ac:dyDescent="0.2">
      <c r="D461" s="3"/>
    </row>
    <row r="462" spans="4:4" x14ac:dyDescent="0.2">
      <c r="D462" s="3"/>
    </row>
    <row r="463" spans="4:4" x14ac:dyDescent="0.2">
      <c r="D463" s="3"/>
    </row>
    <row r="464" spans="4:4" x14ac:dyDescent="0.2">
      <c r="D464" s="3"/>
    </row>
    <row r="465" spans="4:4" x14ac:dyDescent="0.2">
      <c r="D465" s="3"/>
    </row>
    <row r="466" spans="4:4" x14ac:dyDescent="0.2">
      <c r="D466" s="3"/>
    </row>
    <row r="467" spans="4:4" x14ac:dyDescent="0.2">
      <c r="D467" s="3"/>
    </row>
    <row r="468" spans="4:4" x14ac:dyDescent="0.2">
      <c r="D468" s="3"/>
    </row>
    <row r="469" spans="4:4" x14ac:dyDescent="0.2">
      <c r="D469" s="3"/>
    </row>
    <row r="470" spans="4:4" x14ac:dyDescent="0.2">
      <c r="D470" s="3"/>
    </row>
    <row r="471" spans="4:4" x14ac:dyDescent="0.2">
      <c r="D471" s="3"/>
    </row>
    <row r="472" spans="4:4" x14ac:dyDescent="0.2">
      <c r="D472" s="3"/>
    </row>
    <row r="473" spans="4:4" x14ac:dyDescent="0.2">
      <c r="D473" s="3"/>
    </row>
    <row r="474" spans="4:4" x14ac:dyDescent="0.2">
      <c r="D474" s="3"/>
    </row>
    <row r="475" spans="4:4" x14ac:dyDescent="0.2">
      <c r="D475" s="3"/>
    </row>
    <row r="476" spans="4:4" x14ac:dyDescent="0.2">
      <c r="D476" s="3"/>
    </row>
    <row r="477" spans="4:4" x14ac:dyDescent="0.2">
      <c r="D477" s="3"/>
    </row>
    <row r="478" spans="4:4" x14ac:dyDescent="0.2">
      <c r="D478" s="3"/>
    </row>
    <row r="479" spans="4:4" x14ac:dyDescent="0.2">
      <c r="D479" s="3"/>
    </row>
    <row r="480" spans="4:4" x14ac:dyDescent="0.2">
      <c r="D480" s="3"/>
    </row>
    <row r="481" spans="4:4" x14ac:dyDescent="0.2">
      <c r="D481" s="3"/>
    </row>
    <row r="482" spans="4:4" x14ac:dyDescent="0.2">
      <c r="D482" s="3"/>
    </row>
    <row r="483" spans="4:4" x14ac:dyDescent="0.2">
      <c r="D483" s="3"/>
    </row>
    <row r="484" spans="4:4" x14ac:dyDescent="0.2">
      <c r="D484" s="3"/>
    </row>
    <row r="485" spans="4:4" x14ac:dyDescent="0.2">
      <c r="D485" s="3"/>
    </row>
    <row r="486" spans="4:4" x14ac:dyDescent="0.2">
      <c r="D486" s="3"/>
    </row>
    <row r="487" spans="4:4" x14ac:dyDescent="0.2">
      <c r="D487" s="3"/>
    </row>
    <row r="488" spans="4:4" x14ac:dyDescent="0.2">
      <c r="D488" s="3"/>
    </row>
    <row r="489" spans="4:4" x14ac:dyDescent="0.2">
      <c r="D489" s="3"/>
    </row>
    <row r="490" spans="4:4" x14ac:dyDescent="0.2">
      <c r="D490" s="3"/>
    </row>
    <row r="491" spans="4:4" x14ac:dyDescent="0.2">
      <c r="D491" s="3"/>
    </row>
    <row r="492" spans="4:4" x14ac:dyDescent="0.2">
      <c r="D492" s="3"/>
    </row>
    <row r="493" spans="4:4" x14ac:dyDescent="0.2">
      <c r="D493" s="3"/>
    </row>
    <row r="494" spans="4:4" x14ac:dyDescent="0.2">
      <c r="D494" s="3"/>
    </row>
    <row r="495" spans="4:4" x14ac:dyDescent="0.2">
      <c r="D495" s="3"/>
    </row>
    <row r="496" spans="4:4" x14ac:dyDescent="0.2">
      <c r="D496" s="3"/>
    </row>
    <row r="497" spans="4:4" x14ac:dyDescent="0.2">
      <c r="D497" s="3"/>
    </row>
    <row r="498" spans="4:4" x14ac:dyDescent="0.2">
      <c r="D498" s="3"/>
    </row>
    <row r="499" spans="4:4" x14ac:dyDescent="0.2">
      <c r="D499" s="3"/>
    </row>
    <row r="500" spans="4:4" x14ac:dyDescent="0.2">
      <c r="D500" s="3"/>
    </row>
    <row r="501" spans="4:4" x14ac:dyDescent="0.2">
      <c r="D501" s="3"/>
    </row>
    <row r="502" spans="4:4" x14ac:dyDescent="0.2">
      <c r="D502" s="3"/>
    </row>
    <row r="503" spans="4:4" x14ac:dyDescent="0.2">
      <c r="D503" s="3"/>
    </row>
    <row r="504" spans="4:4" x14ac:dyDescent="0.2">
      <c r="D504" s="3"/>
    </row>
    <row r="505" spans="4:4" x14ac:dyDescent="0.2">
      <c r="D505" s="3"/>
    </row>
    <row r="506" spans="4:4" x14ac:dyDescent="0.2">
      <c r="D506" s="3"/>
    </row>
    <row r="507" spans="4:4" x14ac:dyDescent="0.2">
      <c r="D507" s="3"/>
    </row>
    <row r="508" spans="4:4" x14ac:dyDescent="0.2">
      <c r="D508" s="3"/>
    </row>
    <row r="509" spans="4:4" x14ac:dyDescent="0.2">
      <c r="D509" s="3"/>
    </row>
    <row r="510" spans="4:4" x14ac:dyDescent="0.2">
      <c r="D510" s="3"/>
    </row>
    <row r="511" spans="4:4" x14ac:dyDescent="0.2">
      <c r="D511" s="3"/>
    </row>
    <row r="512" spans="4:4" x14ac:dyDescent="0.2">
      <c r="D512" s="3"/>
    </row>
    <row r="513" spans="4:4" x14ac:dyDescent="0.2">
      <c r="D513" s="3"/>
    </row>
    <row r="514" spans="4:4" x14ac:dyDescent="0.2">
      <c r="D514" s="3"/>
    </row>
    <row r="515" spans="4:4" x14ac:dyDescent="0.2">
      <c r="D515" s="3"/>
    </row>
    <row r="516" spans="4:4" x14ac:dyDescent="0.2">
      <c r="D516" s="3"/>
    </row>
    <row r="517" spans="4:4" x14ac:dyDescent="0.2">
      <c r="D517" s="3"/>
    </row>
    <row r="518" spans="4:4" x14ac:dyDescent="0.2">
      <c r="D518" s="3"/>
    </row>
    <row r="519" spans="4:4" x14ac:dyDescent="0.2">
      <c r="D519" s="3"/>
    </row>
    <row r="520" spans="4:4" x14ac:dyDescent="0.2">
      <c r="D520" s="3"/>
    </row>
    <row r="521" spans="4:4" x14ac:dyDescent="0.2">
      <c r="D521" s="3"/>
    </row>
    <row r="522" spans="4:4" x14ac:dyDescent="0.2">
      <c r="D522" s="3"/>
    </row>
    <row r="523" spans="4:4" x14ac:dyDescent="0.2">
      <c r="D523" s="3"/>
    </row>
    <row r="524" spans="4:4" x14ac:dyDescent="0.2">
      <c r="D524" s="3"/>
    </row>
    <row r="525" spans="4:4" x14ac:dyDescent="0.2">
      <c r="D525" s="3"/>
    </row>
    <row r="526" spans="4:4" x14ac:dyDescent="0.2">
      <c r="D526" s="3"/>
    </row>
    <row r="527" spans="4:4" x14ac:dyDescent="0.2">
      <c r="D527" s="3"/>
    </row>
    <row r="528" spans="4:4" x14ac:dyDescent="0.2">
      <c r="D528" s="3"/>
    </row>
    <row r="529" spans="4:4" x14ac:dyDescent="0.2">
      <c r="D529" s="3"/>
    </row>
    <row r="530" spans="4:4" x14ac:dyDescent="0.2">
      <c r="D530" s="3"/>
    </row>
    <row r="531" spans="4:4" x14ac:dyDescent="0.2">
      <c r="D531" s="3"/>
    </row>
    <row r="532" spans="4:4" x14ac:dyDescent="0.2">
      <c r="D532" s="3"/>
    </row>
    <row r="533" spans="4:4" x14ac:dyDescent="0.2">
      <c r="D533" s="3"/>
    </row>
    <row r="534" spans="4:4" x14ac:dyDescent="0.2">
      <c r="D534" s="3"/>
    </row>
    <row r="535" spans="4:4" x14ac:dyDescent="0.2">
      <c r="D535" s="3"/>
    </row>
    <row r="536" spans="4:4" x14ac:dyDescent="0.2">
      <c r="D536" s="3"/>
    </row>
    <row r="537" spans="4:4" x14ac:dyDescent="0.2">
      <c r="D537" s="3"/>
    </row>
    <row r="538" spans="4:4" x14ac:dyDescent="0.2">
      <c r="D538" s="3"/>
    </row>
    <row r="539" spans="4:4" x14ac:dyDescent="0.2">
      <c r="D539" s="3"/>
    </row>
    <row r="540" spans="4:4" x14ac:dyDescent="0.2">
      <c r="D540" s="3"/>
    </row>
    <row r="541" spans="4:4" x14ac:dyDescent="0.2">
      <c r="D541" s="3"/>
    </row>
    <row r="542" spans="4:4" x14ac:dyDescent="0.2">
      <c r="D542" s="3"/>
    </row>
    <row r="543" spans="4:4" x14ac:dyDescent="0.2">
      <c r="D543" s="3"/>
    </row>
    <row r="544" spans="4:4" x14ac:dyDescent="0.2">
      <c r="D544" s="3"/>
    </row>
    <row r="545" spans="4:4" x14ac:dyDescent="0.2">
      <c r="D545" s="3"/>
    </row>
    <row r="546" spans="4:4" x14ac:dyDescent="0.2">
      <c r="D546" s="3"/>
    </row>
    <row r="547" spans="4:4" x14ac:dyDescent="0.2">
      <c r="D547" s="3"/>
    </row>
    <row r="548" spans="4:4" x14ac:dyDescent="0.2">
      <c r="D548" s="3"/>
    </row>
    <row r="549" spans="4:4" x14ac:dyDescent="0.2">
      <c r="D549" s="3"/>
    </row>
    <row r="550" spans="4:4" x14ac:dyDescent="0.2">
      <c r="D550" s="3"/>
    </row>
    <row r="551" spans="4:4" x14ac:dyDescent="0.2">
      <c r="D551" s="3"/>
    </row>
    <row r="552" spans="4:4" x14ac:dyDescent="0.2">
      <c r="D552" s="3"/>
    </row>
    <row r="553" spans="4:4" x14ac:dyDescent="0.2">
      <c r="D553" s="3"/>
    </row>
    <row r="554" spans="4:4" x14ac:dyDescent="0.2">
      <c r="D554" s="3"/>
    </row>
    <row r="555" spans="4:4" x14ac:dyDescent="0.2">
      <c r="D555" s="3"/>
    </row>
    <row r="556" spans="4:4" x14ac:dyDescent="0.2">
      <c r="D556" s="3"/>
    </row>
    <row r="557" spans="4:4" x14ac:dyDescent="0.2">
      <c r="D557" s="3"/>
    </row>
    <row r="558" spans="4:4" x14ac:dyDescent="0.2">
      <c r="D558" s="3"/>
    </row>
    <row r="559" spans="4:4" x14ac:dyDescent="0.2">
      <c r="D559" s="3"/>
    </row>
    <row r="560" spans="4:4" x14ac:dyDescent="0.2">
      <c r="D560" s="3"/>
    </row>
    <row r="561" spans="4:4" x14ac:dyDescent="0.2">
      <c r="D561" s="3"/>
    </row>
    <row r="562" spans="4:4" x14ac:dyDescent="0.2">
      <c r="D562" s="3"/>
    </row>
    <row r="563" spans="4:4" x14ac:dyDescent="0.2">
      <c r="D563" s="3"/>
    </row>
    <row r="564" spans="4:4" x14ac:dyDescent="0.2">
      <c r="D564" s="3"/>
    </row>
    <row r="565" spans="4:4" x14ac:dyDescent="0.2">
      <c r="D565" s="3"/>
    </row>
    <row r="566" spans="4:4" x14ac:dyDescent="0.2">
      <c r="D566" s="3"/>
    </row>
    <row r="567" spans="4:4" x14ac:dyDescent="0.2">
      <c r="D567" s="3"/>
    </row>
    <row r="568" spans="4:4" x14ac:dyDescent="0.2">
      <c r="D568" s="3"/>
    </row>
    <row r="569" spans="4:4" x14ac:dyDescent="0.2">
      <c r="D569" s="3"/>
    </row>
    <row r="570" spans="4:4" x14ac:dyDescent="0.2">
      <c r="D570" s="3"/>
    </row>
    <row r="571" spans="4:4" x14ac:dyDescent="0.2">
      <c r="D571" s="3"/>
    </row>
    <row r="572" spans="4:4" x14ac:dyDescent="0.2">
      <c r="D572" s="3"/>
    </row>
    <row r="573" spans="4:4" x14ac:dyDescent="0.2">
      <c r="D573" s="3"/>
    </row>
    <row r="574" spans="4:4" x14ac:dyDescent="0.2">
      <c r="D574" s="3"/>
    </row>
    <row r="575" spans="4:4" x14ac:dyDescent="0.2">
      <c r="D575" s="3"/>
    </row>
    <row r="576" spans="4:4" x14ac:dyDescent="0.2">
      <c r="D576" s="3"/>
    </row>
    <row r="577" spans="4:4" x14ac:dyDescent="0.2">
      <c r="D577" s="3"/>
    </row>
    <row r="578" spans="4:4" x14ac:dyDescent="0.2">
      <c r="D578" s="3"/>
    </row>
    <row r="579" spans="4:4" x14ac:dyDescent="0.2">
      <c r="D579" s="3"/>
    </row>
    <row r="580" spans="4:4" x14ac:dyDescent="0.2">
      <c r="D580" s="3"/>
    </row>
    <row r="581" spans="4:4" x14ac:dyDescent="0.2">
      <c r="D581" s="3"/>
    </row>
    <row r="582" spans="4:4" x14ac:dyDescent="0.2">
      <c r="D582" s="3"/>
    </row>
    <row r="583" spans="4:4" x14ac:dyDescent="0.2">
      <c r="D583" s="3"/>
    </row>
    <row r="584" spans="4:4" x14ac:dyDescent="0.2">
      <c r="D584" s="3"/>
    </row>
    <row r="585" spans="4:4" x14ac:dyDescent="0.2">
      <c r="D585" s="3"/>
    </row>
    <row r="586" spans="4:4" x14ac:dyDescent="0.2">
      <c r="D586" s="3"/>
    </row>
    <row r="587" spans="4:4" x14ac:dyDescent="0.2">
      <c r="D587" s="3"/>
    </row>
    <row r="588" spans="4:4" x14ac:dyDescent="0.2">
      <c r="D588" s="3"/>
    </row>
    <row r="589" spans="4:4" x14ac:dyDescent="0.2">
      <c r="D589" s="3"/>
    </row>
    <row r="590" spans="4:4" x14ac:dyDescent="0.2">
      <c r="D590" s="3"/>
    </row>
    <row r="591" spans="4:4" x14ac:dyDescent="0.2">
      <c r="D591" s="3"/>
    </row>
    <row r="592" spans="4:4" x14ac:dyDescent="0.2">
      <c r="D592" s="3"/>
    </row>
    <row r="593" spans="4:4" x14ac:dyDescent="0.2">
      <c r="D593" s="3"/>
    </row>
    <row r="594" spans="4:4" x14ac:dyDescent="0.2">
      <c r="D594" s="3"/>
    </row>
    <row r="595" spans="4:4" x14ac:dyDescent="0.2">
      <c r="D595" s="3"/>
    </row>
    <row r="596" spans="4:4" x14ac:dyDescent="0.2">
      <c r="D596" s="3"/>
    </row>
    <row r="597" spans="4:4" x14ac:dyDescent="0.2">
      <c r="D597" s="3"/>
    </row>
    <row r="598" spans="4:4" x14ac:dyDescent="0.2">
      <c r="D598" s="3"/>
    </row>
    <row r="599" spans="4:4" x14ac:dyDescent="0.2">
      <c r="D599" s="3"/>
    </row>
    <row r="600" spans="4:4" x14ac:dyDescent="0.2">
      <c r="D600" s="3"/>
    </row>
    <row r="601" spans="4:4" x14ac:dyDescent="0.2">
      <c r="D601" s="3"/>
    </row>
    <row r="602" spans="4:4" x14ac:dyDescent="0.2">
      <c r="D602" s="3"/>
    </row>
    <row r="603" spans="4:4" x14ac:dyDescent="0.2">
      <c r="D603" s="3"/>
    </row>
    <row r="604" spans="4:4" x14ac:dyDescent="0.2">
      <c r="D604" s="3"/>
    </row>
    <row r="605" spans="4:4" x14ac:dyDescent="0.2">
      <c r="D605" s="3"/>
    </row>
    <row r="606" spans="4:4" x14ac:dyDescent="0.2">
      <c r="D606" s="3"/>
    </row>
    <row r="607" spans="4:4" x14ac:dyDescent="0.2">
      <c r="D607" s="3"/>
    </row>
    <row r="608" spans="4:4" x14ac:dyDescent="0.2">
      <c r="D608" s="3"/>
    </row>
    <row r="609" spans="4:4" x14ac:dyDescent="0.2">
      <c r="D609" s="3"/>
    </row>
    <row r="610" spans="4:4" x14ac:dyDescent="0.2">
      <c r="D610" s="3"/>
    </row>
    <row r="611" spans="4:4" x14ac:dyDescent="0.2">
      <c r="D611" s="3"/>
    </row>
    <row r="612" spans="4:4" x14ac:dyDescent="0.2">
      <c r="D612" s="3"/>
    </row>
    <row r="613" spans="4:4" x14ac:dyDescent="0.2">
      <c r="D613" s="3"/>
    </row>
    <row r="614" spans="4:4" x14ac:dyDescent="0.2">
      <c r="D614" s="3"/>
    </row>
    <row r="615" spans="4:4" x14ac:dyDescent="0.2">
      <c r="D615" s="3"/>
    </row>
    <row r="616" spans="4:4" x14ac:dyDescent="0.2">
      <c r="D616" s="3"/>
    </row>
    <row r="617" spans="4:4" x14ac:dyDescent="0.2">
      <c r="D617" s="3"/>
    </row>
    <row r="618" spans="4:4" x14ac:dyDescent="0.2">
      <c r="D618" s="3"/>
    </row>
    <row r="619" spans="4:4" x14ac:dyDescent="0.2">
      <c r="D619" s="3"/>
    </row>
    <row r="620" spans="4:4" x14ac:dyDescent="0.2">
      <c r="D620" s="3"/>
    </row>
    <row r="621" spans="4:4" x14ac:dyDescent="0.2">
      <c r="D621" s="3"/>
    </row>
    <row r="622" spans="4:4" x14ac:dyDescent="0.2">
      <c r="D622" s="3"/>
    </row>
    <row r="623" spans="4:4" x14ac:dyDescent="0.2">
      <c r="D623" s="3"/>
    </row>
    <row r="624" spans="4:4" x14ac:dyDescent="0.2">
      <c r="D624" s="3"/>
    </row>
    <row r="625" spans="4:4" x14ac:dyDescent="0.2">
      <c r="D625" s="3"/>
    </row>
    <row r="626" spans="4:4" x14ac:dyDescent="0.2">
      <c r="D626" s="3"/>
    </row>
    <row r="627" spans="4:4" x14ac:dyDescent="0.2">
      <c r="D627" s="3"/>
    </row>
    <row r="628" spans="4:4" x14ac:dyDescent="0.2">
      <c r="D628" s="3"/>
    </row>
    <row r="629" spans="4:4" x14ac:dyDescent="0.2">
      <c r="D629" s="3"/>
    </row>
    <row r="630" spans="4:4" x14ac:dyDescent="0.2">
      <c r="D630" s="3"/>
    </row>
    <row r="631" spans="4:4" x14ac:dyDescent="0.2">
      <c r="D631" s="3"/>
    </row>
    <row r="632" spans="4:4" x14ac:dyDescent="0.2">
      <c r="D632" s="3"/>
    </row>
    <row r="633" spans="4:4" x14ac:dyDescent="0.2">
      <c r="D633" s="3"/>
    </row>
    <row r="634" spans="4:4" x14ac:dyDescent="0.2">
      <c r="D634" s="3"/>
    </row>
    <row r="635" spans="4:4" x14ac:dyDescent="0.2">
      <c r="D635" s="3"/>
    </row>
    <row r="636" spans="4:4" x14ac:dyDescent="0.2">
      <c r="D636" s="3"/>
    </row>
    <row r="637" spans="4:4" x14ac:dyDescent="0.2">
      <c r="D637" s="3"/>
    </row>
    <row r="638" spans="4:4" x14ac:dyDescent="0.2">
      <c r="D638" s="3"/>
    </row>
    <row r="639" spans="4:4" x14ac:dyDescent="0.2">
      <c r="D639" s="3"/>
    </row>
    <row r="640" spans="4:4" x14ac:dyDescent="0.2">
      <c r="D640" s="3"/>
    </row>
    <row r="641" spans="4:4" x14ac:dyDescent="0.2">
      <c r="D641" s="3"/>
    </row>
    <row r="642" spans="4:4" x14ac:dyDescent="0.2">
      <c r="D642" s="3"/>
    </row>
    <row r="643" spans="4:4" x14ac:dyDescent="0.2">
      <c r="D643" s="3"/>
    </row>
    <row r="644" spans="4:4" x14ac:dyDescent="0.2">
      <c r="D644" s="3"/>
    </row>
    <row r="645" spans="4:4" x14ac:dyDescent="0.2">
      <c r="D645" s="3"/>
    </row>
    <row r="646" spans="4:4" x14ac:dyDescent="0.2">
      <c r="D646" s="3"/>
    </row>
    <row r="647" spans="4:4" x14ac:dyDescent="0.2">
      <c r="D647" s="3"/>
    </row>
    <row r="648" spans="4:4" x14ac:dyDescent="0.2">
      <c r="D648" s="3"/>
    </row>
    <row r="649" spans="4:4" x14ac:dyDescent="0.2">
      <c r="D649" s="3"/>
    </row>
    <row r="650" spans="4:4" x14ac:dyDescent="0.2">
      <c r="D650" s="3"/>
    </row>
    <row r="651" spans="4:4" x14ac:dyDescent="0.2">
      <c r="D651" s="3"/>
    </row>
    <row r="652" spans="4:4" x14ac:dyDescent="0.2">
      <c r="D652" s="3"/>
    </row>
    <row r="653" spans="4:4" x14ac:dyDescent="0.2">
      <c r="D653" s="3"/>
    </row>
    <row r="654" spans="4:4" x14ac:dyDescent="0.2">
      <c r="D654" s="3"/>
    </row>
    <row r="655" spans="4:4" x14ac:dyDescent="0.2">
      <c r="D655" s="3"/>
    </row>
    <row r="656" spans="4:4" x14ac:dyDescent="0.2">
      <c r="D656" s="3"/>
    </row>
    <row r="657" spans="4:4" x14ac:dyDescent="0.2">
      <c r="D657" s="3"/>
    </row>
    <row r="658" spans="4:4" x14ac:dyDescent="0.2">
      <c r="D658" s="3"/>
    </row>
    <row r="659" spans="4:4" x14ac:dyDescent="0.2">
      <c r="D659" s="3"/>
    </row>
    <row r="660" spans="4:4" x14ac:dyDescent="0.2">
      <c r="D660" s="3"/>
    </row>
    <row r="661" spans="4:4" x14ac:dyDescent="0.2">
      <c r="D661" s="3"/>
    </row>
    <row r="662" spans="4:4" x14ac:dyDescent="0.2">
      <c r="D662" s="3"/>
    </row>
    <row r="663" spans="4:4" x14ac:dyDescent="0.2">
      <c r="D663" s="3"/>
    </row>
    <row r="664" spans="4:4" x14ac:dyDescent="0.2">
      <c r="D664" s="3"/>
    </row>
    <row r="665" spans="4:4" x14ac:dyDescent="0.2">
      <c r="D665" s="3"/>
    </row>
    <row r="666" spans="4:4" x14ac:dyDescent="0.2">
      <c r="D666" s="3"/>
    </row>
    <row r="667" spans="4:4" x14ac:dyDescent="0.2">
      <c r="D667" s="3"/>
    </row>
    <row r="668" spans="4:4" x14ac:dyDescent="0.2">
      <c r="D668" s="3"/>
    </row>
    <row r="669" spans="4:4" x14ac:dyDescent="0.2">
      <c r="D669" s="3"/>
    </row>
    <row r="670" spans="4:4" x14ac:dyDescent="0.2">
      <c r="D670" s="3"/>
    </row>
    <row r="671" spans="4:4" x14ac:dyDescent="0.2">
      <c r="D671" s="3"/>
    </row>
    <row r="672" spans="4:4" x14ac:dyDescent="0.2">
      <c r="D672" s="3"/>
    </row>
    <row r="673" spans="4:4" x14ac:dyDescent="0.2">
      <c r="D673" s="3"/>
    </row>
    <row r="674" spans="4:4" x14ac:dyDescent="0.2">
      <c r="D674" s="3"/>
    </row>
    <row r="675" spans="4:4" x14ac:dyDescent="0.2">
      <c r="D675" s="3"/>
    </row>
    <row r="676" spans="4:4" x14ac:dyDescent="0.2">
      <c r="D676" s="3"/>
    </row>
    <row r="677" spans="4:4" x14ac:dyDescent="0.2">
      <c r="D677" s="3"/>
    </row>
    <row r="678" spans="4:4" x14ac:dyDescent="0.2">
      <c r="D678" s="3"/>
    </row>
    <row r="679" spans="4:4" x14ac:dyDescent="0.2">
      <c r="D679" s="3"/>
    </row>
    <row r="680" spans="4:4" x14ac:dyDescent="0.2">
      <c r="D680" s="3"/>
    </row>
    <row r="681" spans="4:4" x14ac:dyDescent="0.2">
      <c r="D681" s="3"/>
    </row>
    <row r="682" spans="4:4" x14ac:dyDescent="0.2">
      <c r="D682" s="3"/>
    </row>
    <row r="683" spans="4:4" x14ac:dyDescent="0.2">
      <c r="D683" s="3"/>
    </row>
    <row r="684" spans="4:4" x14ac:dyDescent="0.2">
      <c r="D684" s="3"/>
    </row>
    <row r="685" spans="4:4" x14ac:dyDescent="0.2">
      <c r="D685" s="3"/>
    </row>
    <row r="686" spans="4:4" x14ac:dyDescent="0.2">
      <c r="D686" s="3"/>
    </row>
    <row r="687" spans="4:4" x14ac:dyDescent="0.2">
      <c r="D687" s="3"/>
    </row>
    <row r="688" spans="4:4" x14ac:dyDescent="0.2">
      <c r="D688" s="3"/>
    </row>
    <row r="689" spans="4:4" x14ac:dyDescent="0.2">
      <c r="D689" s="3"/>
    </row>
    <row r="690" spans="4:4" x14ac:dyDescent="0.2">
      <c r="D690" s="3"/>
    </row>
    <row r="691" spans="4:4" x14ac:dyDescent="0.2">
      <c r="D691" s="3"/>
    </row>
    <row r="692" spans="4:4" x14ac:dyDescent="0.2">
      <c r="D692" s="3"/>
    </row>
    <row r="693" spans="4:4" x14ac:dyDescent="0.2">
      <c r="D693" s="3"/>
    </row>
    <row r="694" spans="4:4" x14ac:dyDescent="0.2">
      <c r="D694" s="3"/>
    </row>
    <row r="695" spans="4:4" x14ac:dyDescent="0.2">
      <c r="D695" s="3"/>
    </row>
    <row r="696" spans="4:4" x14ac:dyDescent="0.2">
      <c r="D696" s="3"/>
    </row>
    <row r="697" spans="4:4" x14ac:dyDescent="0.2">
      <c r="D697" s="3"/>
    </row>
    <row r="698" spans="4:4" x14ac:dyDescent="0.2">
      <c r="D698" s="3"/>
    </row>
    <row r="699" spans="4:4" x14ac:dyDescent="0.2">
      <c r="D699" s="3"/>
    </row>
    <row r="700" spans="4:4" x14ac:dyDescent="0.2">
      <c r="D700" s="3"/>
    </row>
    <row r="701" spans="4:4" x14ac:dyDescent="0.2">
      <c r="D701" s="3"/>
    </row>
    <row r="702" spans="4:4" x14ac:dyDescent="0.2">
      <c r="D702" s="3"/>
    </row>
    <row r="703" spans="4:4" x14ac:dyDescent="0.2">
      <c r="D703" s="3"/>
    </row>
    <row r="704" spans="4:4" x14ac:dyDescent="0.2">
      <c r="D704" s="3"/>
    </row>
    <row r="705" spans="4:4" x14ac:dyDescent="0.2">
      <c r="D705" s="3"/>
    </row>
    <row r="706" spans="4:4" x14ac:dyDescent="0.2">
      <c r="D706" s="3"/>
    </row>
    <row r="707" spans="4:4" x14ac:dyDescent="0.2">
      <c r="D707" s="3"/>
    </row>
    <row r="708" spans="4:4" x14ac:dyDescent="0.2">
      <c r="D708" s="3"/>
    </row>
    <row r="709" spans="4:4" x14ac:dyDescent="0.2">
      <c r="D709" s="3"/>
    </row>
    <row r="710" spans="4:4" x14ac:dyDescent="0.2">
      <c r="D710" s="3"/>
    </row>
    <row r="711" spans="4:4" x14ac:dyDescent="0.2">
      <c r="D711" s="3"/>
    </row>
    <row r="712" spans="4:4" x14ac:dyDescent="0.2">
      <c r="D712" s="3"/>
    </row>
    <row r="713" spans="4:4" x14ac:dyDescent="0.2">
      <c r="D713" s="3"/>
    </row>
    <row r="714" spans="4:4" x14ac:dyDescent="0.2">
      <c r="D714" s="3"/>
    </row>
    <row r="715" spans="4:4" x14ac:dyDescent="0.2">
      <c r="D715" s="3"/>
    </row>
    <row r="716" spans="4:4" x14ac:dyDescent="0.2">
      <c r="D716" s="3"/>
    </row>
    <row r="717" spans="4:4" x14ac:dyDescent="0.2">
      <c r="D717" s="3"/>
    </row>
    <row r="718" spans="4:4" x14ac:dyDescent="0.2">
      <c r="D718" s="3"/>
    </row>
    <row r="719" spans="4:4" x14ac:dyDescent="0.2">
      <c r="D719" s="3"/>
    </row>
    <row r="720" spans="4:4" x14ac:dyDescent="0.2">
      <c r="D720" s="3"/>
    </row>
    <row r="721" spans="4:4" x14ac:dyDescent="0.2">
      <c r="D721" s="3"/>
    </row>
    <row r="722" spans="4:4" x14ac:dyDescent="0.2">
      <c r="D722" s="3"/>
    </row>
    <row r="723" spans="4:4" x14ac:dyDescent="0.2">
      <c r="D723" s="3"/>
    </row>
    <row r="724" spans="4:4" x14ac:dyDescent="0.2">
      <c r="D724" s="3"/>
    </row>
    <row r="725" spans="4:4" x14ac:dyDescent="0.2">
      <c r="D725" s="3"/>
    </row>
    <row r="726" spans="4:4" x14ac:dyDescent="0.2">
      <c r="D726" s="3"/>
    </row>
    <row r="727" spans="4:4" x14ac:dyDescent="0.2">
      <c r="D727" s="3"/>
    </row>
    <row r="728" spans="4:4" x14ac:dyDescent="0.2">
      <c r="D728" s="3"/>
    </row>
    <row r="729" spans="4:4" x14ac:dyDescent="0.2">
      <c r="D729" s="3"/>
    </row>
    <row r="730" spans="4:4" x14ac:dyDescent="0.2">
      <c r="D730" s="3"/>
    </row>
    <row r="731" spans="4:4" x14ac:dyDescent="0.2">
      <c r="D731" s="3"/>
    </row>
    <row r="732" spans="4:4" x14ac:dyDescent="0.2">
      <c r="D732" s="3"/>
    </row>
    <row r="733" spans="4:4" x14ac:dyDescent="0.2">
      <c r="D733" s="3"/>
    </row>
    <row r="734" spans="4:4" x14ac:dyDescent="0.2">
      <c r="D734" s="3"/>
    </row>
    <row r="735" spans="4:4" x14ac:dyDescent="0.2">
      <c r="D735" s="3"/>
    </row>
    <row r="736" spans="4:4" x14ac:dyDescent="0.2">
      <c r="D736" s="3"/>
    </row>
    <row r="737" spans="4:4" x14ac:dyDescent="0.2">
      <c r="D737" s="3"/>
    </row>
    <row r="738" spans="4:4" x14ac:dyDescent="0.2">
      <c r="D738" s="3"/>
    </row>
    <row r="739" spans="4:4" x14ac:dyDescent="0.2">
      <c r="D739" s="3"/>
    </row>
    <row r="740" spans="4:4" x14ac:dyDescent="0.2">
      <c r="D740" s="3"/>
    </row>
    <row r="741" spans="4:4" x14ac:dyDescent="0.2">
      <c r="D741" s="3"/>
    </row>
    <row r="742" spans="4:4" x14ac:dyDescent="0.2">
      <c r="D742" s="3"/>
    </row>
    <row r="743" spans="4:4" x14ac:dyDescent="0.2">
      <c r="D743" s="3"/>
    </row>
    <row r="744" spans="4:4" x14ac:dyDescent="0.2">
      <c r="D744" s="3"/>
    </row>
    <row r="745" spans="4:4" x14ac:dyDescent="0.2">
      <c r="D745" s="3"/>
    </row>
    <row r="746" spans="4:4" x14ac:dyDescent="0.2">
      <c r="D746" s="3"/>
    </row>
    <row r="747" spans="4:4" x14ac:dyDescent="0.2">
      <c r="D747" s="3"/>
    </row>
    <row r="748" spans="4:4" x14ac:dyDescent="0.2">
      <c r="D748" s="3"/>
    </row>
    <row r="749" spans="4:4" x14ac:dyDescent="0.2">
      <c r="D749" s="3"/>
    </row>
    <row r="750" spans="4:4" x14ac:dyDescent="0.2">
      <c r="D750" s="3"/>
    </row>
    <row r="751" spans="4:4" x14ac:dyDescent="0.2">
      <c r="D751" s="3"/>
    </row>
    <row r="752" spans="4:4" x14ac:dyDescent="0.2">
      <c r="D752" s="3"/>
    </row>
    <row r="753" spans="4:4" x14ac:dyDescent="0.2">
      <c r="D753" s="3"/>
    </row>
    <row r="754" spans="4:4" x14ac:dyDescent="0.2">
      <c r="D754" s="3"/>
    </row>
    <row r="755" spans="4:4" x14ac:dyDescent="0.2">
      <c r="D755" s="3"/>
    </row>
    <row r="756" spans="4:4" x14ac:dyDescent="0.2">
      <c r="D756" s="3"/>
    </row>
    <row r="757" spans="4:4" x14ac:dyDescent="0.2">
      <c r="D757" s="3"/>
    </row>
    <row r="758" spans="4:4" x14ac:dyDescent="0.2">
      <c r="D758" s="3"/>
    </row>
    <row r="759" spans="4:4" x14ac:dyDescent="0.2">
      <c r="D759" s="3"/>
    </row>
    <row r="760" spans="4:4" x14ac:dyDescent="0.2">
      <c r="D760" s="3"/>
    </row>
    <row r="761" spans="4:4" x14ac:dyDescent="0.2">
      <c r="D761" s="3"/>
    </row>
    <row r="762" spans="4:4" x14ac:dyDescent="0.2">
      <c r="D762" s="3"/>
    </row>
    <row r="763" spans="4:4" x14ac:dyDescent="0.2">
      <c r="D763" s="3"/>
    </row>
    <row r="764" spans="4:4" x14ac:dyDescent="0.2">
      <c r="D764" s="3"/>
    </row>
    <row r="765" spans="4:4" x14ac:dyDescent="0.2">
      <c r="D765" s="3"/>
    </row>
    <row r="766" spans="4:4" x14ac:dyDescent="0.2">
      <c r="D766" s="3"/>
    </row>
    <row r="767" spans="4:4" x14ac:dyDescent="0.2">
      <c r="D767" s="3"/>
    </row>
    <row r="768" spans="4:4" x14ac:dyDescent="0.2">
      <c r="D768" s="3"/>
    </row>
    <row r="769" spans="4:4" x14ac:dyDescent="0.2">
      <c r="D769" s="3"/>
    </row>
    <row r="770" spans="4:4" x14ac:dyDescent="0.2">
      <c r="D770" s="3"/>
    </row>
    <row r="771" spans="4:4" x14ac:dyDescent="0.2">
      <c r="D771" s="3"/>
    </row>
    <row r="772" spans="4:4" x14ac:dyDescent="0.2">
      <c r="D772" s="3"/>
    </row>
    <row r="773" spans="4:4" x14ac:dyDescent="0.2">
      <c r="D773" s="3"/>
    </row>
    <row r="774" spans="4:4" x14ac:dyDescent="0.2">
      <c r="D774" s="3"/>
    </row>
    <row r="775" spans="4:4" x14ac:dyDescent="0.2">
      <c r="D775" s="3"/>
    </row>
    <row r="776" spans="4:4" x14ac:dyDescent="0.2">
      <c r="D776" s="3"/>
    </row>
    <row r="777" spans="4:4" x14ac:dyDescent="0.2">
      <c r="D777" s="3"/>
    </row>
  </sheetData>
  <autoFilter ref="A1:D362">
    <filterColumn colId="0">
      <customFilters>
        <customFilter operator="notEqual" val=" "/>
      </customFilters>
    </filterColumn>
  </autoFilter>
  <phoneticPr fontId="2" type="noConversion"/>
  <pageMargins left="0.75" right="0.75" top="1" bottom="1"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Amortization Schedule</vt:lpstr>
      <vt:lpstr>Charts</vt:lpstr>
      <vt:lpstr>'Amortization Schedule'!Print_Area</vt:lpstr>
    </vt:vector>
  </TitlesOfParts>
  <Company>Mayes Consulting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Amortization Schedule</dc:title>
  <dc:creator>Timothy R. Mayes, Ph.D.;Phil T</dc:creator>
  <cp:lastModifiedBy>phil</cp:lastModifiedBy>
  <cp:lastPrinted>1996-06-18T21:21:56Z</cp:lastPrinted>
  <dcterms:created xsi:type="dcterms:W3CDTF">1996-06-18T21:12:58Z</dcterms:created>
  <dcterms:modified xsi:type="dcterms:W3CDTF">2012-05-30T21:26:13Z</dcterms:modified>
</cp:coreProperties>
</file>